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g" ContentType="image/jpeg"/>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24"/>
  <workbookPr codeName="ThisWorkbook"/>
  <bookViews>
    <workbookView xWindow="29616" yWindow="62796" windowWidth="23040" windowHeight="15840" tabRatio="394" activeTab="0"/>
  </bookViews>
  <sheets>
    <sheet name="ENTRADAS ESPAÑOL D" sheetId="2" r:id="rId1"/>
  </sheets>
  <definedNames/>
  <calcPr calcId="150001"/>
  <extLst/>
</workbook>
</file>

<file path=xl/sharedStrings.xml><?xml version="1.0" encoding="utf-8"?>
<sst xmlns="http://schemas.openxmlformats.org/spreadsheetml/2006/main" count="96" uniqueCount="83">
  <si>
    <t>BASIC</t>
  </si>
  <si>
    <t>ESTÁNDAR</t>
  </si>
  <si>
    <t>BUSINESS</t>
  </si>
  <si>
    <t>EXECUTIVE BUSINESS</t>
  </si>
  <si>
    <t>VIP</t>
  </si>
  <si>
    <t>VIP PLUS</t>
  </si>
  <si>
    <t>II. Datos para pagar en $ USD, fuera de chile</t>
  </si>
  <si>
    <t>TELÉFONO</t>
  </si>
  <si>
    <t>EMAIL</t>
  </si>
  <si>
    <t>EXECUTE</t>
  </si>
  <si>
    <t>FULL PASS</t>
  </si>
  <si>
    <t>3° CONGRESO LATINOAMERICANO TECNOLOGÍA Y NEGOCIOS AMERICA DIGITAL 2017</t>
  </si>
  <si>
    <t>Latam Digital Bank Forum</t>
  </si>
  <si>
    <t>Latam Telco Forum</t>
  </si>
  <si>
    <t>Latam C-Level Forum</t>
  </si>
  <si>
    <t>Venture Capital Forum</t>
  </si>
  <si>
    <t>EXPO</t>
  </si>
  <si>
    <t>BUSINESS EXECUTIVE</t>
  </si>
  <si>
    <t>Congreso Latinoamericano America Digital,</t>
  </si>
  <si>
    <t xml:space="preserve"> info@america-digital.com, http://congreso.america-digital.com</t>
  </si>
  <si>
    <t>CL$ 65.000 / US$ 95</t>
  </si>
  <si>
    <t>CL$ 240.000 / US$ 370</t>
  </si>
  <si>
    <t>CL$320.000 / US$ 490</t>
  </si>
  <si>
    <t>DATOS EMPRESA</t>
  </si>
  <si>
    <t>TOTAL (CL$)</t>
  </si>
  <si>
    <t>TOTAL (US$)</t>
  </si>
  <si>
    <t xml:space="preserve">TOTAL </t>
  </si>
  <si>
    <t>TAX ID RFC-RUC-RUT</t>
  </si>
  <si>
    <t>TICKETS SALES FORM</t>
  </si>
  <si>
    <t>5TH -6TH OF JULY, ESPACIO RIESCO, SANTIAGO</t>
  </si>
  <si>
    <r>
      <t xml:space="preserve">Introduction: </t>
    </r>
    <r>
      <rPr>
        <sz val="10"/>
        <color rgb="FF000000"/>
        <rFont val="Trebuchet MS"/>
        <family val="2"/>
      </rPr>
      <t>Complete this form and send along with proof of payment (bank transfer, bank deposit or purchase order) to</t>
    </r>
    <r>
      <rPr>
        <b/>
        <sz val="10"/>
        <color rgb="FF000000"/>
        <rFont val="Trebuchet MS"/>
        <family val="2"/>
      </rPr>
      <t xml:space="preserve"> </t>
    </r>
    <r>
      <rPr>
        <sz val="10"/>
        <color rgb="FF0000FF"/>
        <rFont val="Trebuchet MS"/>
        <family val="2"/>
      </rPr>
      <t>info@america-digital.com</t>
    </r>
  </si>
  <si>
    <t>DATE</t>
  </si>
  <si>
    <t>STEP 1: CHOSE YOUR TICKET CATEGORY</t>
  </si>
  <si>
    <r>
      <rPr>
        <b/>
        <sz val="11"/>
        <color theme="1"/>
        <rFont val="Trebuchet MS"/>
        <family val="2"/>
      </rPr>
      <t>TICKETS CATEGORIES</t>
    </r>
    <r>
      <rPr>
        <sz val="11"/>
        <color theme="1"/>
        <rFont val="Trebuchet MS"/>
        <family val="2"/>
      </rPr>
      <t xml:space="preserve"> (RIGHTS)</t>
    </r>
  </si>
  <si>
    <t xml:space="preserve">Digital Expo </t>
  </si>
  <si>
    <t>Conferences Expo</t>
  </si>
  <si>
    <t xml:space="preserve">Membership of the APP Online Network Digital America included without cost (Standard value US $ 190 / Year)
</t>
  </si>
  <si>
    <t>Latam IoT &amp; Smart Cities Forum</t>
  </si>
  <si>
    <t>International Seminar</t>
  </si>
  <si>
    <t>Business Meetings</t>
  </si>
  <si>
    <t>Closing Party</t>
  </si>
  <si>
    <t>FULL PRICE TICKET  (after May 31st)</t>
  </si>
  <si>
    <t>STEP 2: CHOOSE THE QUANTITY REQUIRED</t>
  </si>
  <si>
    <t>ENTER THE NUMBER OF CORPORATE TICKETS</t>
  </si>
  <si>
    <t xml:space="preserve">TICKETS RIGHTS </t>
  </si>
  <si>
    <t>UNIT VALUE (CL$)</t>
  </si>
  <si>
    <t>UNIT VALUE (US$)</t>
  </si>
  <si>
    <t>QUANTITY</t>
  </si>
  <si>
    <t>Expo + Conferencess Expo + APP Red Online America Digital Membership</t>
  </si>
  <si>
    <t>Expo  + Conferences Expo + APP Red Online America Digital Membership + International Seminar +Specialized Latam Forums Conferences+ Business Meetings</t>
  </si>
  <si>
    <t>Expo  + Conferences Expo + APP Red Online America Digital Membership + International Seminars + Latam Forums Conferences + Business Meetings+ Venture Capital Forum + Closing Party</t>
  </si>
  <si>
    <t>IMPORTANT</t>
  </si>
  <si>
    <t>*Once this completed form has been sent along with proof of payment / purchase order to info@america-digital.com, for I-III payment options within 72 hours, you will receive a unique code for each entry with which you can Register each of the attendees in the online registration system of the Congress or in case you do NOT wish to receive a code, send the information of each assistant. For the IV online payment option, you will be able to complete the entire process of payment of the tickets (with CL $ or US $ credit card) and online registration of the attendees immediately in the online system of the Congress (Welcu) .</t>
  </si>
  <si>
    <t>* The congress spaces are strictly limited. Confirmation of your ticket reservation will not be confirmed until the payment is actually made.</t>
  </si>
  <si>
    <t xml:space="preserve">* There are no discounts on the Early Bird values until April 30th, pre-sale until May 31st and normal sales value after May 31st. Special conditions can apply to Delegations Company / Government / Banking / Telcos about 30 attendees Business Executives / Full pass category. Contact with your executive. </t>
  </si>
  <si>
    <t>STEP 3: ENTER BILLING INFORMATION</t>
  </si>
  <si>
    <t>ADDRESS</t>
  </si>
  <si>
    <t>CITY</t>
  </si>
  <si>
    <t>COMPANY NAME</t>
  </si>
  <si>
    <t>INDUSTRY</t>
  </si>
  <si>
    <t>LINE OF BUSINESS</t>
  </si>
  <si>
    <t>TELEPHONE</t>
  </si>
  <si>
    <t xml:space="preserve">COMPANY EMAIL </t>
  </si>
  <si>
    <t>WEB SITE</t>
  </si>
  <si>
    <t>REGISTRATION CONTACT INFORMATION</t>
  </si>
  <si>
    <t>NAME</t>
  </si>
  <si>
    <t>JOB POSITION</t>
  </si>
  <si>
    <t>ACCOUNT INFORMATION</t>
  </si>
  <si>
    <t>PAYMENT METHODS</t>
  </si>
  <si>
    <t>I. Information to pay with Electronic transfers, bank deposit in Chile CLP $ and purchase orders</t>
  </si>
  <si>
    <t>III. Credit Cards or Paypal Payments</t>
  </si>
  <si>
    <t>IV. Credit /Debit Cards in CLP$ or US$</t>
  </si>
  <si>
    <t>STEP 5 OPTIONAL IN CASE OF PREFERING TO PERFORM MANUAL REGISTRATION, BEFORE RECEIVING CODES FOR LATER REGISTRATION ON THE ONLINE ACCREDITATION SYSTEM OF THE CONGRESS (WELCU)</t>
  </si>
  <si>
    <t>COMPANY</t>
  </si>
  <si>
    <t>LAST NAME</t>
  </si>
  <si>
    <t>RUT/PASSPORT</t>
  </si>
  <si>
    <t>JO POSITION</t>
  </si>
  <si>
    <t xml:space="preserve"> PARTICIPATING DATA OPTIONAL IF YOU DO NOT WANT TO RECEIVE THE CODES FOR LATER REGISTRATION ON THE CONGRESS ONLINE SYSTEM!</t>
  </si>
  <si>
    <t>CATEGORY OF ENTRY TO BE USED BY THIS PARTICIPANT</t>
  </si>
  <si>
    <t>Best regards,</t>
  </si>
  <si>
    <t>INTERNAL USE</t>
  </si>
  <si>
    <t>AMERICA DIGITAL EXECUTIVE</t>
  </si>
  <si>
    <t>STEP 4: MAKE THE PAYMENT OF YOUR REGISTRATION WITH THESE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</si>
</sst>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quot;$&quot;\ * #,##0_-;_-&quot;$&quot;\ * &quot;-&quot;_-;_-@_-"/>
    <numFmt numFmtId="165" formatCode="_-&quot;$&quot;\ * #,##0.00_-;\-&quot;$&quot;\ * #,##0.00_-;_-&quot;$&quot;\ * &quot;-&quot;??_-;_-@_-"/>
    <numFmt numFmtId="166" formatCode="_-&quot;$&quot;\ * #,##0_-;\-&quot;$&quot;\ * #,##0_-;_-&quot;$&quot;\ * &quot;-&quot;??_-;_-@_-"/>
  </numFmts>
  <fonts count="32">
    <font>
      <sz val="11"/>
      <color theme="1"/>
      <name val="Calibri"/>
      <family val="2"/>
      <scheme val="minor"/>
    </font>
    <font>
      <sz val="10"/>
      <name val="Arial"/>
      <family val="2"/>
    </font>
    <font>
      <sz val="11"/>
      <color theme="0"/>
      <name val="Calibri"/>
      <family val="2"/>
      <scheme val="minor"/>
    </font>
    <font>
      <b/>
      <sz val="8"/>
      <color theme="1"/>
      <name val="Arial"/>
      <family val="2"/>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000396251678"/>
      <name val="Trebuchet MS"/>
      <family val="2"/>
    </font>
    <font>
      <b/>
      <sz val="11"/>
      <color theme="1"/>
      <name val="Trebuchet MS"/>
      <family val="2"/>
    </font>
    <font>
      <b/>
      <sz val="11"/>
      <color theme="8" tint="-0.24997000396251678"/>
      <name val="Trebuchet MS"/>
      <family val="2"/>
    </font>
    <font>
      <b/>
      <sz val="11"/>
      <color theme="0"/>
      <name val="Trebuchet MS"/>
      <family val="2"/>
    </font>
    <font>
      <b/>
      <sz val="10"/>
      <color theme="0"/>
      <name val="Trebuchet MS"/>
      <family val="2"/>
    </font>
    <font>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rgb="FF000000"/>
      <name val="Trebuchet MS"/>
      <family val="2"/>
    </font>
    <font>
      <sz val="10"/>
      <color rgb="FF0000FF"/>
      <name val="Trebuchet MS"/>
      <family val="2"/>
    </font>
    <font>
      <b/>
      <sz val="12"/>
      <color theme="0"/>
      <name val="Trebuchet MS"/>
      <family val="2"/>
    </font>
    <font>
      <sz val="10"/>
      <color theme="1"/>
      <name val="Calibri"/>
      <family val="2"/>
      <scheme val="minor"/>
    </font>
    <font>
      <sz val="11"/>
      <color theme="8" tint="-0.24997000396251678"/>
      <name val="Calibri"/>
      <family val="2"/>
      <scheme val="minor"/>
    </font>
    <font>
      <b/>
      <sz val="10"/>
      <color theme="0" tint="-0.04997999966144562"/>
      <name val="Arial"/>
      <family val="2"/>
    </font>
    <font>
      <b/>
      <sz val="9"/>
      <color rgb="FFFF0000"/>
      <name val="Arial"/>
      <family val="2"/>
    </font>
    <font>
      <sz val="11"/>
      <color theme="0"/>
      <name val="Calibri"/>
      <family val="2"/>
    </font>
    <font>
      <sz val="11"/>
      <color theme="1"/>
      <name val="+mn-cs"/>
      <family val="2"/>
    </font>
    <font>
      <u val="single"/>
      <sz val="10"/>
      <color theme="1"/>
      <name val="Trebuchet MS"/>
      <family val="2"/>
    </font>
  </fonts>
  <fills count="11">
    <fill>
      <patternFill/>
    </fill>
    <fill>
      <patternFill patternType="gray125"/>
    </fill>
    <fill>
      <patternFill patternType="solid">
        <fgColor theme="0"/>
        <bgColor indexed="64"/>
      </patternFill>
    </fill>
    <fill>
      <patternFill patternType="solid">
        <fgColor theme="4"/>
        <bgColor indexed="64"/>
      </patternFill>
    </fill>
    <fill>
      <patternFill patternType="solid">
        <fgColor theme="8" tint="-0.24997000396251678"/>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0000"/>
        <bgColor indexed="64"/>
      </patternFill>
    </fill>
    <fill>
      <patternFill patternType="solid">
        <fgColor theme="8"/>
        <bgColor indexed="64"/>
      </patternFill>
    </fill>
    <fill>
      <patternFill patternType="solid">
        <fgColor theme="1"/>
        <bgColor indexed="64"/>
      </patternFill>
    </fill>
    <fill>
      <patternFill patternType="solid">
        <fgColor theme="9" tint="-0.24997000396251678"/>
        <bgColor indexed="64"/>
      </patternFill>
    </fill>
  </fills>
  <borders count="69">
    <border>
      <left/>
      <right/>
      <top/>
      <bottom/>
      <diagonal/>
    </border>
    <border>
      <left/>
      <right style="thin">
        <color theme="6" tint="0.5999900102615356"/>
      </right>
      <top/>
      <bottom/>
    </border>
    <border>
      <left style="thin">
        <color theme="6" tint="0.5999900102615356"/>
      </left>
      <right style="thin">
        <color theme="6" tint="0.5999900102615356"/>
      </right>
      <top/>
      <bottom/>
    </border>
    <border>
      <left/>
      <right/>
      <top style="thin">
        <color theme="0" tint="-0.1499900072813034"/>
      </top>
      <bottom style="thin">
        <color theme="0" tint="-0.1499900072813034"/>
      </bottom>
    </border>
    <border>
      <left/>
      <right style="thin">
        <color theme="6" tint="0.5999900102615356"/>
      </right>
      <top style="thin">
        <color theme="6" tint="0.5999900102615356"/>
      </top>
      <bottom style="thin">
        <color theme="6" tint="0.5999900102615356"/>
      </bottom>
    </border>
    <border>
      <left style="medium">
        <color theme="0"/>
      </left>
      <right/>
      <top style="medium">
        <color theme="0"/>
      </top>
      <bottom/>
    </border>
    <border>
      <left/>
      <right style="thin">
        <color theme="6" tint="0.5999900102615356"/>
      </right>
      <top style="medium">
        <color theme="0"/>
      </top>
      <bottom style="thin">
        <color theme="8" tint="-0.24997000396251678"/>
      </bottom>
    </border>
    <border>
      <left style="thin">
        <color theme="6" tint="0.5999900102615356"/>
      </left>
      <right style="thin">
        <color theme="6" tint="0.5999900102615356"/>
      </right>
      <top style="medium">
        <color theme="0"/>
      </top>
      <bottom style="thin">
        <color theme="8" tint="-0.24997000396251678"/>
      </bottom>
    </border>
    <border>
      <left/>
      <right style="thin">
        <color theme="6" tint="0.5999900102615356"/>
      </right>
      <top style="thin">
        <color theme="8" tint="-0.24997000396251678"/>
      </top>
      <bottom style="thin">
        <color theme="8" tint="-0.24997000396251678"/>
      </bottom>
    </border>
    <border>
      <left style="thin">
        <color theme="6" tint="0.5999900102615356"/>
      </left>
      <right style="thin">
        <color theme="6" tint="0.5999900102615356"/>
      </right>
      <top style="thin">
        <color theme="8" tint="-0.24997000396251678"/>
      </top>
      <bottom style="thin">
        <color theme="8" tint="-0.24997000396251678"/>
      </bottom>
    </border>
    <border>
      <left/>
      <right style="medium">
        <color theme="0"/>
      </right>
      <top style="medium">
        <color theme="0"/>
      </top>
      <bottom/>
    </border>
    <border>
      <left style="thin">
        <color theme="8" tint="-0.24997000396251678"/>
      </left>
      <right style="thin">
        <color theme="8" tint="-0.24997000396251678"/>
      </right>
      <top style="thin">
        <color theme="8" tint="-0.24997000396251678"/>
      </top>
      <bottom style="thin">
        <color theme="8" tint="-0.24997000396251678"/>
      </bottom>
    </border>
    <border>
      <left/>
      <right/>
      <top/>
      <bottom style="thin">
        <color theme="8" tint="-0.24997000396251678"/>
      </bottom>
    </border>
    <border>
      <left style="thin">
        <color theme="8" tint="-0.24997000396251678"/>
      </left>
      <right style="medium">
        <color theme="8" tint="-0.24997000396251678"/>
      </right>
      <top style="thin">
        <color theme="8" tint="-0.24997000396251678"/>
      </top>
      <bottom style="thin">
        <color theme="8" tint="-0.24997000396251678"/>
      </bottom>
    </border>
    <border>
      <left/>
      <right/>
      <top style="thin">
        <color theme="8" tint="-0.24997000396251678"/>
      </top>
      <bottom style="thin">
        <color theme="8" tint="-0.24997000396251678"/>
      </bottom>
    </border>
    <border>
      <left style="thin">
        <color theme="8" tint="-0.24997000396251678"/>
      </left>
      <right/>
      <top/>
      <bottom/>
    </border>
    <border>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style="medium">
        <color theme="8" tint="0.39998000860214233"/>
      </left>
      <right/>
      <top style="medium">
        <color theme="8" tint="0.39998000860214233"/>
      </top>
      <bottom/>
    </border>
    <border>
      <left/>
      <right/>
      <top style="medium">
        <color theme="8" tint="0.39998000860214233"/>
      </top>
      <bottom/>
    </border>
    <border>
      <left/>
      <right style="medium">
        <color theme="8" tint="0.39998000860214233"/>
      </right>
      <top style="medium">
        <color theme="8" tint="0.39998000860214233"/>
      </top>
      <bottom/>
    </border>
    <border>
      <left style="medium">
        <color theme="8" tint="0.39998000860214233"/>
      </left>
      <right/>
      <top/>
      <bottom/>
    </border>
    <border>
      <left/>
      <right style="medium">
        <color theme="8" tint="0.39998000860214233"/>
      </right>
      <top/>
      <bottom/>
    </border>
    <border>
      <left/>
      <right style="medium">
        <color theme="4" tint="0.7999799847602844"/>
      </right>
      <top style="medium">
        <color theme="4" tint="0.7999799847602844"/>
      </top>
      <bottom style="medium">
        <color theme="4" tint="0.7999799847602844"/>
      </bottom>
    </border>
    <border>
      <left style="medium">
        <color theme="8" tint="0.39998000860214233"/>
      </left>
      <right/>
      <top style="medium">
        <color theme="8" tint="0.39998000860214233"/>
      </top>
      <bottom style="medium">
        <color theme="8" tint="0.39998000860214233"/>
      </bottom>
    </border>
    <border>
      <left/>
      <right/>
      <top style="medium">
        <color theme="8" tint="0.39998000860214233"/>
      </top>
      <bottom style="medium">
        <color theme="8" tint="0.39998000860214233"/>
      </bottom>
    </border>
    <border>
      <left/>
      <right style="thin">
        <color theme="6" tint="0.5999900102615356"/>
      </right>
      <top/>
      <bottom style="thin">
        <color theme="8" tint="-0.4999699890613556"/>
      </bottom>
    </border>
    <border>
      <left/>
      <right/>
      <top/>
      <bottom style="thin">
        <color theme="8" tint="-0.4999699890613556"/>
      </bottom>
    </border>
    <border>
      <left style="thin">
        <color theme="6" tint="0.5999900102615356"/>
      </left>
      <right/>
      <top style="thin">
        <color theme="6" tint="0.5999900102615356"/>
      </top>
      <bottom style="thin">
        <color theme="8" tint="-0.4999699890613556"/>
      </bottom>
    </border>
    <border>
      <left/>
      <right style="thin">
        <color theme="6" tint="0.5999900102615356"/>
      </right>
      <top style="thin">
        <color theme="6" tint="0.5999900102615356"/>
      </top>
      <bottom style="thin">
        <color theme="8" tint="-0.4999699890613556"/>
      </bottom>
    </border>
    <border>
      <left style="medium">
        <color theme="8" tint="-0.24997000396251678"/>
      </left>
      <right/>
      <top style="medium">
        <color theme="8" tint="-0.24997000396251678"/>
      </top>
      <bottom style="medium">
        <color theme="8" tint="-0.24997000396251678"/>
      </bottom>
    </border>
    <border>
      <left/>
      <right/>
      <top style="medium">
        <color theme="8" tint="-0.24997000396251678"/>
      </top>
      <bottom style="medium">
        <color theme="8" tint="-0.24997000396251678"/>
      </bottom>
    </border>
    <border>
      <left/>
      <right style="medium">
        <color theme="8" tint="-0.24997000396251678"/>
      </right>
      <top style="medium">
        <color theme="8" tint="-0.24997000396251678"/>
      </top>
      <bottom style="medium">
        <color theme="8" tint="-0.24997000396251678"/>
      </bottom>
    </border>
    <border>
      <left/>
      <right style="thin">
        <color theme="8" tint="-0.4999699890613556"/>
      </right>
      <top style="thin">
        <color theme="8" tint="-0.24997000396251678"/>
      </top>
      <bottom style="thin">
        <color theme="8" tint="-0.24997000396251678"/>
      </bottom>
    </border>
    <border>
      <left style="thin">
        <color theme="8" tint="-0.24997000396251678"/>
      </left>
      <right/>
      <top style="thin">
        <color theme="8" tint="-0.24997000396251678"/>
      </top>
      <bottom style="thin">
        <color theme="8" tint="-0.24997000396251678"/>
      </bottom>
    </border>
    <border>
      <left/>
      <right/>
      <top style="thin">
        <color theme="0" tint="-0.3499799966812134"/>
      </top>
      <bottom style="thin">
        <color theme="0" tint="-0.3499799966812134"/>
      </bottom>
    </border>
    <border>
      <left style="thin">
        <color theme="8" tint="-0.4999699890613556"/>
      </left>
      <right/>
      <top style="thin">
        <color theme="8" tint="-0.24997000396251678"/>
      </top>
      <bottom style="thin">
        <color theme="8" tint="-0.24997000396251678"/>
      </bottom>
    </border>
    <border>
      <left style="thin">
        <color theme="8" tint="-0.4999699890613556"/>
      </left>
      <right/>
      <top style="thin">
        <color theme="8" tint="-0.24997000396251678"/>
      </top>
      <bottom/>
    </border>
    <border>
      <left/>
      <right style="thin">
        <color theme="8" tint="-0.24997000396251678"/>
      </right>
      <top style="thin">
        <color theme="8" tint="-0.24997000396251678"/>
      </top>
      <bottom/>
    </border>
    <border>
      <left style="thin">
        <color theme="8" tint="-0.4999699890613556"/>
      </left>
      <right/>
      <top/>
      <bottom style="thin">
        <color theme="8" tint="-0.24997000396251678"/>
      </bottom>
    </border>
    <border>
      <left/>
      <right style="thin">
        <color theme="8" tint="-0.24997000396251678"/>
      </right>
      <top/>
      <bottom style="thin">
        <color theme="8" tint="-0.24997000396251678"/>
      </bottom>
    </border>
    <border>
      <left style="thin">
        <color theme="8" tint="-0.24997000396251678"/>
      </left>
      <right/>
      <top style="thin">
        <color theme="8" tint="-0.24997000396251678"/>
      </top>
      <bottom/>
    </border>
    <border>
      <left/>
      <right/>
      <top style="thin">
        <color theme="8" tint="-0.24997000396251678"/>
      </top>
      <bottom/>
    </border>
    <border>
      <left/>
      <right style="thin">
        <color theme="8" tint="-0.4999699890613556"/>
      </right>
      <top style="thin">
        <color theme="8" tint="-0.24997000396251678"/>
      </top>
      <bottom/>
    </border>
    <border>
      <left style="thin">
        <color theme="8" tint="-0.24997000396251678"/>
      </left>
      <right/>
      <top/>
      <bottom style="thin">
        <color theme="8" tint="-0.24997000396251678"/>
      </bottom>
    </border>
    <border>
      <left/>
      <right style="thin">
        <color theme="8" tint="-0.4999699890613556"/>
      </right>
      <top/>
      <bottom style="thin">
        <color theme="8" tint="-0.24997000396251678"/>
      </bottom>
    </border>
    <border>
      <left/>
      <right/>
      <top style="thin">
        <color theme="0" tint="-0.3499799966812134"/>
      </top>
      <bottom/>
    </border>
    <border>
      <left style="thin">
        <color theme="6" tint="0.5999900102615356"/>
      </left>
      <right/>
      <top/>
      <bottom style="thin">
        <color theme="8" tint="-0.4999699890613556"/>
      </bottom>
    </border>
    <border>
      <left style="thin">
        <color theme="6" tint="0.5999900102615356"/>
      </left>
      <right/>
      <top style="thin">
        <color theme="8" tint="-0.24997000396251678"/>
      </top>
      <bottom style="thin">
        <color theme="8" tint="-0.24997000396251678"/>
      </bottom>
    </border>
    <border>
      <left style="thin">
        <color theme="6" tint="0.5999900102615356"/>
      </left>
      <right/>
      <top/>
      <bottom/>
    </border>
    <border>
      <left style="thin">
        <color theme="8" tint="-0.24997000396251678"/>
      </left>
      <right style="thin">
        <color theme="8" tint="-0.24997000396251678"/>
      </right>
      <top/>
      <bottom/>
    </border>
    <border>
      <left style="thin">
        <color theme="8" tint="-0.24997000396251678"/>
      </left>
      <right style="thin">
        <color theme="8" tint="-0.24997000396251678"/>
      </right>
      <top/>
      <bottom style="thin">
        <color theme="8" tint="-0.24997000396251678"/>
      </bottom>
    </border>
    <border>
      <left style="thin">
        <color theme="8" tint="-0.24997000396251678"/>
      </left>
      <right style="thin">
        <color theme="8" tint="-0.24997000396251678"/>
      </right>
      <top style="thin">
        <color theme="8" tint="-0.24997000396251678"/>
      </top>
      <bottom/>
    </border>
    <border>
      <left style="thin">
        <color theme="8" tint="-0.24997000396251678"/>
      </left>
      <right style="medium">
        <color theme="8" tint="-0.24997000396251678"/>
      </right>
      <top/>
      <bottom/>
    </border>
    <border>
      <left style="thin">
        <color theme="8" tint="-0.24997000396251678"/>
      </left>
      <right style="medium">
        <color theme="8" tint="-0.24997000396251678"/>
      </right>
      <top/>
      <bottom style="thin">
        <color theme="8" tint="-0.24997000396251678"/>
      </bottom>
    </border>
    <border>
      <left/>
      <right style="thin">
        <color theme="8" tint="-0.24997000396251678"/>
      </right>
      <top/>
      <bottom/>
    </border>
    <border>
      <left style="thin">
        <color theme="6" tint="0.5999900102615356"/>
      </left>
      <right/>
      <top style="medium">
        <color theme="0"/>
      </top>
      <bottom style="thin">
        <color theme="8" tint="-0.24997000396251678"/>
      </bottom>
    </border>
    <border>
      <left/>
      <right/>
      <top style="medium">
        <color theme="0"/>
      </top>
      <bottom style="thin">
        <color theme="8" tint="-0.24997000396251678"/>
      </bottom>
    </border>
    <border>
      <left style="medium">
        <color theme="8" tint="0.39998000860214233"/>
      </left>
      <right/>
      <top/>
      <bottom style="medium">
        <color theme="8" tint="0.39998000860214233"/>
      </bottom>
    </border>
    <border>
      <left/>
      <right/>
      <top/>
      <bottom style="medium">
        <color theme="8" tint="0.39998000860214233"/>
      </bottom>
    </border>
    <border>
      <left/>
      <right style="medium">
        <color theme="8" tint="0.39998000860214233"/>
      </right>
      <top/>
      <bottom style="medium">
        <color theme="8" tint="0.39998000860214233"/>
      </bottom>
    </border>
    <border>
      <left/>
      <right/>
      <top/>
      <bottom style="medium">
        <color theme="0"/>
      </bottom>
    </border>
    <border>
      <left style="medium">
        <color theme="0"/>
      </left>
      <right/>
      <top/>
      <bottom/>
    </border>
    <border>
      <left/>
      <right style="thin">
        <color theme="8" tint="-0.24997000396251678"/>
      </right>
      <top style="thin">
        <color theme="8" tint="-0.24997000396251678"/>
      </top>
      <bottom style="thin">
        <color theme="8" tint="-0.24997000396251678"/>
      </bottom>
    </border>
    <border>
      <left/>
      <right/>
      <top/>
      <bottom style="thin">
        <color theme="0" tint="-0.3499799966812134"/>
      </bottom>
    </border>
    <border>
      <left style="medium">
        <color theme="8" tint="-0.4999699890613556"/>
      </left>
      <right/>
      <top style="medium">
        <color theme="8" tint="-0.4999699890613556"/>
      </top>
      <bottom style="medium">
        <color theme="8" tint="-0.4999699890613556"/>
      </bottom>
    </border>
    <border>
      <left/>
      <right/>
      <top style="medium">
        <color theme="8" tint="-0.4999699890613556"/>
      </top>
      <bottom style="medium">
        <color theme="8" tint="-0.4999699890613556"/>
      </bottom>
    </border>
    <border>
      <left/>
      <right style="medium">
        <color theme="8" tint="-0.4999699890613556"/>
      </right>
      <top style="medium">
        <color theme="8" tint="-0.4999699890613556"/>
      </top>
      <bottom style="medium">
        <color theme="8" tint="-0.4999699890613556"/>
      </bottom>
    </border>
    <border>
      <left/>
      <right style="medium">
        <color theme="8" tint="0.39998000860214233"/>
      </right>
      <top style="medium">
        <color theme="8" tint="0.39998000860214233"/>
      </top>
      <bottom style="medium">
        <color theme="8" tint="0.3999800086021423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cellStyleXfs>
  <cellXfs count="223">
    <xf numFmtId="0" fontId="0" fillId="0" borderId="0" xfId="0"/>
    <xf numFmtId="0" fontId="0" fillId="2" borderId="0" xfId="0" applyFill="1"/>
    <xf numFmtId="0" fontId="0" fillId="2" borderId="0" xfId="0" applyFill="1" applyBorder="1"/>
    <xf numFmtId="0" fontId="5" fillId="2" borderId="0" xfId="0" applyFont="1" applyFill="1"/>
    <xf numFmtId="0" fontId="4" fillId="0" borderId="0" xfId="0" applyFont="1"/>
    <xf numFmtId="0" fontId="4" fillId="2" borderId="0" xfId="0" applyFont="1" applyFill="1" applyAlignment="1">
      <alignment vertical="top"/>
    </xf>
    <xf numFmtId="0" fontId="8" fillId="2" borderId="0" xfId="0" applyFont="1" applyFill="1"/>
    <xf numFmtId="0" fontId="4" fillId="2" borderId="1" xfId="0" applyFont="1" applyFill="1" applyBorder="1"/>
    <xf numFmtId="0" fontId="4" fillId="0" borderId="1" xfId="0" applyFont="1" applyBorder="1"/>
    <xf numFmtId="0" fontId="4" fillId="2" borderId="2" xfId="0" applyFont="1" applyFill="1" applyBorder="1"/>
    <xf numFmtId="0" fontId="0" fillId="2" borderId="0" xfId="0" applyFill="1" applyAlignment="1">
      <alignment vertical="center"/>
    </xf>
    <xf numFmtId="0" fontId="0" fillId="0" borderId="0" xfId="0" applyAlignment="1">
      <alignment vertical="center"/>
    </xf>
    <xf numFmtId="0" fontId="9" fillId="2" borderId="0" xfId="0" applyFont="1" applyFill="1" applyBorder="1" applyAlignment="1">
      <alignment horizontal="left" wrapText="1"/>
    </xf>
    <xf numFmtId="0" fontId="9" fillId="2" borderId="0" xfId="0" applyFont="1" applyFill="1"/>
    <xf numFmtId="0" fontId="9" fillId="3" borderId="0" xfId="0" applyFont="1" applyFill="1"/>
    <xf numFmtId="0" fontId="9" fillId="2" borderId="0" xfId="0" applyFont="1" applyFill="1" applyBorder="1" applyAlignment="1">
      <alignment horizontal="left" vertical="center"/>
    </xf>
    <xf numFmtId="0" fontId="9" fillId="3" borderId="3" xfId="0"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Alignment="1">
      <alignment horizontal="left" vertical="center"/>
    </xf>
    <xf numFmtId="0" fontId="9" fillId="3" borderId="0" xfId="0" applyFont="1" applyFill="1" applyAlignment="1">
      <alignment vertical="center"/>
    </xf>
    <xf numFmtId="0" fontId="9" fillId="2" borderId="0" xfId="0" applyFont="1" applyFill="1" applyBorder="1"/>
    <xf numFmtId="0" fontId="13" fillId="2"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xf numFmtId="0" fontId="9" fillId="2" borderId="0" xfId="0" applyFont="1" applyFill="1" applyBorder="1" applyAlignment="1">
      <alignment vertical="center"/>
    </xf>
    <xf numFmtId="0" fontId="5" fillId="4" borderId="0" xfId="0" applyFont="1" applyFill="1"/>
    <xf numFmtId="0" fontId="4" fillId="5" borderId="0" xfId="0" applyFont="1" applyFill="1"/>
    <xf numFmtId="0" fontId="5" fillId="5" borderId="0" xfId="0" applyFont="1" applyFill="1"/>
    <xf numFmtId="0" fontId="0" fillId="5" borderId="0" xfId="0" applyFill="1"/>
    <xf numFmtId="0" fontId="4" fillId="0" borderId="4" xfId="0" applyFont="1" applyBorder="1" applyAlignment="1" applyProtection="1">
      <alignment/>
      <protection locked="0"/>
    </xf>
    <xf numFmtId="0" fontId="0" fillId="5" borderId="1" xfId="0" applyFill="1" applyBorder="1"/>
    <xf numFmtId="0" fontId="4" fillId="5" borderId="0" xfId="0" applyFont="1" applyFill="1" applyAlignment="1">
      <alignment horizontal="left"/>
    </xf>
    <xf numFmtId="0" fontId="0" fillId="5" borderId="0" xfId="0" applyFill="1" applyAlignment="1">
      <alignment horizontal="left"/>
    </xf>
    <xf numFmtId="0" fontId="0" fillId="4" borderId="0" xfId="0" applyFill="1"/>
    <xf numFmtId="0" fontId="7" fillId="4" borderId="5" xfId="0" applyFont="1" applyFill="1" applyBorder="1" applyAlignment="1">
      <alignment/>
    </xf>
    <xf numFmtId="0" fontId="3" fillId="4" borderId="0" xfId="0" applyFont="1" applyFill="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0" fontId="18" fillId="2" borderId="0" xfId="0" applyFont="1" applyFill="1"/>
    <xf numFmtId="0" fontId="7" fillId="4" borderId="10" xfId="0" applyFont="1" applyFill="1" applyBorder="1"/>
    <xf numFmtId="0" fontId="5" fillId="0" borderId="11" xfId="0" applyFont="1" applyBorder="1" applyProtection="1">
      <protection locked="0"/>
    </xf>
    <xf numFmtId="0" fontId="5" fillId="0" borderId="11" xfId="0" applyFont="1" applyBorder="1"/>
    <xf numFmtId="0" fontId="3" fillId="0" borderId="11" xfId="0" applyFont="1" applyBorder="1"/>
    <xf numFmtId="0" fontId="0" fillId="0" borderId="11" xfId="0" applyBorder="1"/>
    <xf numFmtId="0" fontId="5" fillId="0" borderId="11" xfId="0" applyFont="1" applyBorder="1" applyAlignment="1">
      <alignment horizontal="center"/>
    </xf>
    <xf numFmtId="0" fontId="0" fillId="2" borderId="11" xfId="0" applyFill="1" applyBorder="1"/>
    <xf numFmtId="0" fontId="20" fillId="0" borderId="0" xfId="0" applyFont="1"/>
    <xf numFmtId="0" fontId="16" fillId="6" borderId="0" xfId="0" applyFont="1" applyFill="1"/>
    <xf numFmtId="0" fontId="16" fillId="3" borderId="0" xfId="0" applyFont="1" applyFill="1"/>
    <xf numFmtId="0" fontId="16" fillId="7" borderId="0" xfId="0" applyFont="1" applyFill="1"/>
    <xf numFmtId="0" fontId="9" fillId="0" borderId="0" xfId="0" applyFont="1" applyBorder="1"/>
    <xf numFmtId="0" fontId="9" fillId="0" borderId="12" xfId="0" applyFont="1" applyBorder="1"/>
    <xf numFmtId="0" fontId="19" fillId="2" borderId="0" xfId="0" applyFont="1" applyFill="1" applyBorder="1" applyAlignment="1">
      <alignment horizontal="left" vertical="top" wrapText="1"/>
    </xf>
    <xf numFmtId="0" fontId="20" fillId="2" borderId="0" xfId="0" applyFont="1" applyFill="1" applyBorder="1" applyAlignment="1">
      <alignment vertical="center" wrapText="1"/>
    </xf>
    <xf numFmtId="0" fontId="16" fillId="8" borderId="13" xfId="0" applyFont="1" applyFill="1" applyBorder="1" applyAlignment="1">
      <alignment horizontal="center" vertical="center" wrapText="1"/>
    </xf>
    <xf numFmtId="0" fontId="17" fillId="8" borderId="14" xfId="0" applyFont="1" applyFill="1" applyBorder="1"/>
    <xf numFmtId="164" fontId="13" fillId="0" borderId="11" xfId="0" applyNumberFormat="1" applyFont="1" applyBorder="1" applyAlignment="1">
      <alignment horizontal="center" vertical="center" wrapText="1"/>
    </xf>
    <xf numFmtId="0" fontId="16" fillId="8" borderId="11" xfId="0" applyFont="1" applyFill="1" applyBorder="1" applyAlignment="1">
      <alignment horizontal="center" vertical="center" wrapText="1"/>
    </xf>
    <xf numFmtId="0" fontId="5" fillId="2" borderId="0" xfId="0" applyFont="1" applyFill="1" applyBorder="1" applyAlignment="1" applyProtection="1">
      <alignment horizontal="center"/>
      <protection locked="0"/>
    </xf>
    <xf numFmtId="0" fontId="2" fillId="2" borderId="0" xfId="0" applyFont="1" applyFill="1"/>
    <xf numFmtId="0" fontId="2" fillId="2" borderId="0" xfId="0" applyFont="1" applyFill="1" applyAlignment="1">
      <alignment vertical="center"/>
    </xf>
    <xf numFmtId="0" fontId="2" fillId="2" borderId="15" xfId="0" applyFont="1" applyFill="1" applyBorder="1"/>
    <xf numFmtId="0" fontId="9" fillId="9" borderId="0" xfId="0" applyFont="1" applyFill="1"/>
    <xf numFmtId="0" fontId="9" fillId="9" borderId="3" xfId="0" applyFont="1" applyFill="1" applyBorder="1" applyAlignment="1">
      <alignment vertical="center"/>
    </xf>
    <xf numFmtId="0" fontId="9" fillId="9" borderId="16" xfId="0" applyFont="1" applyFill="1" applyBorder="1" applyAlignment="1">
      <alignment vertical="center"/>
    </xf>
    <xf numFmtId="0" fontId="9" fillId="9" borderId="0" xfId="0" applyFont="1" applyFill="1" applyAlignment="1">
      <alignment vertical="center"/>
    </xf>
    <xf numFmtId="0" fontId="9" fillId="10" borderId="0" xfId="0" applyFont="1" applyFill="1"/>
    <xf numFmtId="0" fontId="9" fillId="10" borderId="17" xfId="0" applyFont="1" applyFill="1" applyBorder="1" applyAlignment="1">
      <alignment vertical="center"/>
    </xf>
    <xf numFmtId="0" fontId="9" fillId="10" borderId="3" xfId="0" applyFont="1" applyFill="1" applyBorder="1" applyAlignment="1">
      <alignment vertical="center"/>
    </xf>
    <xf numFmtId="0" fontId="9" fillId="10" borderId="0" xfId="0" applyFont="1" applyFill="1" applyAlignment="1">
      <alignment vertical="center"/>
    </xf>
    <xf numFmtId="0" fontId="13" fillId="2" borderId="0" xfId="0" applyFont="1" applyFill="1"/>
    <xf numFmtId="0" fontId="19" fillId="5" borderId="0" xfId="0" applyFont="1" applyFill="1" applyBorder="1" applyAlignment="1" applyProtection="1">
      <alignment horizontal="center"/>
      <protection locked="0"/>
    </xf>
    <xf numFmtId="0" fontId="19" fillId="5" borderId="0" xfId="0" applyFont="1" applyFill="1" applyBorder="1"/>
    <xf numFmtId="0" fontId="20" fillId="5" borderId="18" xfId="0" applyFont="1" applyFill="1" applyBorder="1"/>
    <xf numFmtId="0" fontId="19" fillId="5" borderId="19" xfId="0" applyFont="1" applyFill="1" applyBorder="1" applyAlignment="1" applyProtection="1">
      <alignment horizontal="center"/>
      <protection locked="0"/>
    </xf>
    <xf numFmtId="0" fontId="19" fillId="5" borderId="19" xfId="0" applyFont="1" applyFill="1" applyBorder="1"/>
    <xf numFmtId="0" fontId="19" fillId="5" borderId="20" xfId="0" applyFont="1" applyFill="1" applyBorder="1"/>
    <xf numFmtId="0" fontId="19" fillId="5" borderId="21" xfId="0" applyFont="1" applyFill="1" applyBorder="1"/>
    <xf numFmtId="0" fontId="19" fillId="5" borderId="22" xfId="0" applyFont="1" applyFill="1" applyBorder="1"/>
    <xf numFmtId="0" fontId="25" fillId="2" borderId="0" xfId="0" applyFont="1" applyFill="1"/>
    <xf numFmtId="0" fontId="12" fillId="2" borderId="0" xfId="0" applyFont="1" applyFill="1" applyAlignment="1">
      <alignment vertical="center" wrapText="1"/>
    </xf>
    <xf numFmtId="0" fontId="12" fillId="2" borderId="0" xfId="0" applyFont="1" applyFill="1" applyBorder="1" applyAlignment="1">
      <alignment vertical="center" wrapText="1"/>
    </xf>
    <xf numFmtId="0" fontId="21" fillId="2" borderId="0" xfId="0" applyFont="1" applyFill="1" applyBorder="1" applyAlignment="1">
      <alignment horizontal="left" vertical="center" wrapText="1" readingOrder="1"/>
    </xf>
    <xf numFmtId="0" fontId="0" fillId="2" borderId="23" xfId="0" applyFill="1" applyBorder="1"/>
    <xf numFmtId="0" fontId="15" fillId="9" borderId="24" xfId="0" applyFont="1" applyFill="1" applyBorder="1" applyAlignment="1">
      <alignment vertical="center"/>
    </xf>
    <xf numFmtId="0" fontId="15" fillId="9" borderId="25" xfId="0" applyFont="1" applyFill="1" applyBorder="1" applyAlignment="1">
      <alignment vertical="center"/>
    </xf>
    <xf numFmtId="0" fontId="15" fillId="9" borderId="25" xfId="0" applyFont="1" applyFill="1" applyBorder="1" applyAlignment="1">
      <alignment horizontal="left" vertical="center"/>
    </xf>
    <xf numFmtId="0" fontId="24" fillId="9" borderId="25" xfId="0" applyFont="1" applyFill="1" applyBorder="1" applyAlignment="1">
      <alignment vertical="center"/>
    </xf>
    <xf numFmtId="0" fontId="16" fillId="8" borderId="14" xfId="0" applyFont="1" applyFill="1" applyBorder="1" applyAlignment="1">
      <alignment horizontal="center" vertical="center" wrapText="1"/>
    </xf>
    <xf numFmtId="166" fontId="13" fillId="2" borderId="0" xfId="20" applyNumberFormat="1" applyFont="1" applyFill="1" applyBorder="1" applyAlignment="1" applyProtection="1">
      <alignment horizontal="right" vertical="center" wrapText="1"/>
      <protection/>
    </xf>
    <xf numFmtId="164" fontId="13" fillId="2" borderId="0" xfId="0" applyNumberFormat="1" applyFont="1" applyFill="1" applyBorder="1" applyAlignment="1">
      <alignment horizontal="center" vertical="center" wrapText="1"/>
    </xf>
    <xf numFmtId="0" fontId="2" fillId="0" borderId="0" xfId="0" applyFont="1"/>
    <xf numFmtId="0" fontId="18" fillId="5" borderId="0" xfId="0" applyFont="1" applyFill="1"/>
    <xf numFmtId="0" fontId="20" fillId="2" borderId="0" xfId="0" applyFont="1" applyFill="1"/>
    <xf numFmtId="0" fontId="19" fillId="2" borderId="0" xfId="0" applyFont="1" applyFill="1"/>
    <xf numFmtId="0" fontId="4" fillId="2" borderId="0" xfId="0" applyFont="1" applyFill="1" applyBorder="1" applyAlignment="1" applyProtection="1">
      <alignment horizontal="center"/>
      <protection locked="0"/>
    </xf>
    <xf numFmtId="0" fontId="4" fillId="2" borderId="0" xfId="0" applyFont="1" applyFill="1"/>
    <xf numFmtId="0" fontId="4" fillId="2" borderId="0" xfId="0" applyFont="1" applyFill="1" applyAlignment="1" applyProtection="1">
      <alignment horizontal="center"/>
      <protection locked="0"/>
    </xf>
    <xf numFmtId="0" fontId="4" fillId="2" borderId="0" xfId="0" applyFont="1" applyFill="1" applyBorder="1" applyAlignment="1" applyProtection="1">
      <alignment/>
      <protection locked="0"/>
    </xf>
    <xf numFmtId="0" fontId="4" fillId="2" borderId="0" xfId="0" applyFont="1" applyFill="1" applyBorder="1" applyAlignment="1">
      <alignment horizontal="left"/>
    </xf>
    <xf numFmtId="0" fontId="4" fillId="0" borderId="26" xfId="0" applyFont="1" applyBorder="1"/>
    <xf numFmtId="0" fontId="4" fillId="0" borderId="27" xfId="0" applyFont="1" applyBorder="1"/>
    <xf numFmtId="0" fontId="4" fillId="0" borderId="28" xfId="0" applyFont="1" applyBorder="1" applyAlignment="1" applyProtection="1">
      <alignment/>
      <protection locked="0"/>
    </xf>
    <xf numFmtId="0" fontId="4" fillId="0" borderId="29" xfId="0" applyFont="1" applyBorder="1" applyAlignment="1" applyProtection="1">
      <alignment/>
      <protection locked="0"/>
    </xf>
    <xf numFmtId="0" fontId="0" fillId="0" borderId="27" xfId="0" applyBorder="1"/>
    <xf numFmtId="0" fontId="0" fillId="2" borderId="27" xfId="0" applyFill="1" applyBorder="1"/>
    <xf numFmtId="0" fontId="4" fillId="2" borderId="0" xfId="0" applyFont="1" applyFill="1" applyBorder="1"/>
    <xf numFmtId="0" fontId="28" fillId="2" borderId="0" xfId="0" applyFont="1" applyFill="1" applyBorder="1"/>
    <xf numFmtId="0" fontId="9" fillId="2" borderId="30" xfId="0" applyFont="1" applyFill="1" applyBorder="1"/>
    <xf numFmtId="0" fontId="9" fillId="2" borderId="31" xfId="0" applyFont="1" applyFill="1" applyBorder="1"/>
    <xf numFmtId="0" fontId="0" fillId="2" borderId="32" xfId="0" applyFill="1" applyBorder="1"/>
    <xf numFmtId="0" fontId="15" fillId="8" borderId="14" xfId="0" applyFont="1" applyFill="1" applyBorder="1" applyAlignment="1">
      <alignment horizontal="center" vertical="center" wrapText="1"/>
    </xf>
    <xf numFmtId="0" fontId="15" fillId="8" borderId="33" xfId="0" applyFont="1" applyFill="1" applyBorder="1" applyAlignment="1">
      <alignment horizontal="center" vertical="center" wrapText="1"/>
    </xf>
    <xf numFmtId="0" fontId="16" fillId="8" borderId="34" xfId="0" applyFont="1" applyFill="1" applyBorder="1" applyAlignment="1">
      <alignment horizontal="left" vertical="top" wrapText="1"/>
    </xf>
    <xf numFmtId="0" fontId="15" fillId="8" borderId="14" xfId="0" applyFont="1" applyFill="1" applyBorder="1" applyAlignment="1">
      <alignment horizontal="center" wrapText="1"/>
    </xf>
    <xf numFmtId="0" fontId="9" fillId="2" borderId="35" xfId="0" applyFont="1" applyFill="1" applyBorder="1" applyAlignment="1">
      <alignment horizontal="left" vertical="top" wrapText="1"/>
    </xf>
    <xf numFmtId="0" fontId="10" fillId="10" borderId="0" xfId="0" applyFont="1" applyFill="1" applyAlignment="1">
      <alignment horizontal="center"/>
    </xf>
    <xf numFmtId="0" fontId="10" fillId="3" borderId="0" xfId="0" applyFont="1" applyFill="1" applyAlignment="1">
      <alignment horizontal="center"/>
    </xf>
    <xf numFmtId="0" fontId="10" fillId="9" borderId="0" xfId="0" applyFont="1" applyFill="1" applyAlignment="1">
      <alignment horizontal="center"/>
    </xf>
    <xf numFmtId="0" fontId="9" fillId="2" borderId="35" xfId="0" applyFont="1" applyFill="1" applyBorder="1" applyAlignment="1">
      <alignment horizontal="left" vertical="center"/>
    </xf>
    <xf numFmtId="0" fontId="19" fillId="5" borderId="21" xfId="0" applyFont="1" applyFill="1" applyBorder="1" applyAlignment="1">
      <alignment horizontal="left" wrapText="1"/>
    </xf>
    <xf numFmtId="0" fontId="19" fillId="5" borderId="0" xfId="0" applyFont="1" applyFill="1" applyBorder="1" applyAlignment="1">
      <alignment horizontal="left" wrapText="1"/>
    </xf>
    <xf numFmtId="0" fontId="19" fillId="5" borderId="22" xfId="0" applyFont="1" applyFill="1" applyBorder="1" applyAlignment="1">
      <alignment horizontal="left" wrapText="1"/>
    </xf>
    <xf numFmtId="0" fontId="16" fillId="8" borderId="36" xfId="0" applyFont="1" applyFill="1" applyBorder="1" applyAlignment="1">
      <alignment horizontal="center" vertical="center" wrapText="1"/>
    </xf>
    <xf numFmtId="0" fontId="16" fillId="8" borderId="14" xfId="0" applyFont="1" applyFill="1" applyBorder="1" applyAlignment="1">
      <alignment horizontal="center" vertical="center" wrapText="1"/>
    </xf>
    <xf numFmtId="166" fontId="13" fillId="0" borderId="37" xfId="20" applyNumberFormat="1" applyFont="1" applyBorder="1" applyAlignment="1" applyProtection="1">
      <alignment horizontal="center" vertical="center" wrapText="1"/>
      <protection/>
    </xf>
    <xf numFmtId="166" fontId="13" fillId="0" borderId="38" xfId="20" applyNumberFormat="1" applyFont="1" applyBorder="1" applyAlignment="1" applyProtection="1">
      <alignment horizontal="center" vertical="center" wrapText="1"/>
      <protection/>
    </xf>
    <xf numFmtId="166" fontId="13" fillId="0" borderId="39" xfId="20" applyNumberFormat="1" applyFont="1" applyBorder="1" applyAlignment="1" applyProtection="1">
      <alignment horizontal="center" vertical="center" wrapText="1"/>
      <protection/>
    </xf>
    <xf numFmtId="166" fontId="13" fillId="0" borderId="40" xfId="20" applyNumberFormat="1" applyFont="1" applyBorder="1" applyAlignment="1" applyProtection="1">
      <alignment horizontal="center" vertical="center" wrapText="1"/>
      <protection/>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0" fillId="2" borderId="43"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45" xfId="0" applyFont="1" applyFill="1" applyBorder="1" applyAlignment="1">
      <alignment horizontal="left" vertical="center" wrapText="1"/>
    </xf>
    <xf numFmtId="0" fontId="9" fillId="2" borderId="46" xfId="0" applyFont="1" applyFill="1" applyBorder="1" applyAlignment="1">
      <alignment horizontal="left" vertical="center"/>
    </xf>
    <xf numFmtId="0" fontId="9" fillId="2" borderId="0" xfId="0" applyFont="1" applyFill="1" applyAlignment="1">
      <alignment horizontal="left" vertical="center"/>
    </xf>
    <xf numFmtId="0" fontId="4" fillId="5" borderId="0" xfId="0" applyFont="1" applyFill="1" applyAlignment="1">
      <alignment horizontal="left"/>
    </xf>
    <xf numFmtId="0" fontId="4" fillId="2" borderId="47" xfId="0"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2" borderId="48"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2" borderId="49"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166" fontId="13" fillId="0" borderId="42" xfId="20" applyNumberFormat="1" applyFont="1" applyBorder="1" applyAlignment="1" applyProtection="1">
      <alignment horizontal="right" vertical="center" wrapText="1"/>
      <protection/>
    </xf>
    <xf numFmtId="164" fontId="13" fillId="0" borderId="50" xfId="0" applyNumberFormat="1" applyFont="1" applyBorder="1" applyAlignment="1">
      <alignment horizontal="center" vertical="center" wrapText="1"/>
    </xf>
    <xf numFmtId="164" fontId="13" fillId="0" borderId="51" xfId="0" applyNumberFormat="1" applyFont="1" applyBorder="1" applyAlignment="1">
      <alignment horizontal="center" vertical="center" wrapText="1"/>
    </xf>
    <xf numFmtId="0" fontId="20" fillId="5" borderId="15" xfId="0" applyFont="1" applyFill="1" applyBorder="1" applyAlignment="1">
      <alignment vertical="center" wrapText="1"/>
    </xf>
    <xf numFmtId="0" fontId="20" fillId="5" borderId="44" xfId="0" applyFont="1" applyFill="1" applyBorder="1" applyAlignment="1">
      <alignment vertical="center" wrapText="1"/>
    </xf>
    <xf numFmtId="166" fontId="13" fillId="0" borderId="52" xfId="20" applyNumberFormat="1" applyFont="1" applyBorder="1" applyAlignment="1" applyProtection="1">
      <alignment horizontal="center" vertical="center" wrapText="1"/>
      <protection/>
    </xf>
    <xf numFmtId="166" fontId="13" fillId="0" borderId="51" xfId="20" applyNumberFormat="1" applyFont="1" applyBorder="1" applyAlignment="1" applyProtection="1">
      <alignment horizontal="center" vertical="center" wrapText="1"/>
      <protection/>
    </xf>
    <xf numFmtId="0" fontId="13" fillId="5" borderId="53" xfId="0" applyFont="1" applyFill="1" applyBorder="1" applyAlignment="1" applyProtection="1">
      <alignment horizontal="center" vertical="center" wrapText="1"/>
      <protection locked="0"/>
    </xf>
    <xf numFmtId="0" fontId="13" fillId="5" borderId="54" xfId="0" applyFont="1" applyFill="1" applyBorder="1" applyAlignment="1" applyProtection="1">
      <alignment horizontal="center" vertical="center" wrapText="1"/>
      <protection locked="0"/>
    </xf>
    <xf numFmtId="164" fontId="13" fillId="0" borderId="15" xfId="0" applyNumberFormat="1" applyFont="1" applyBorder="1" applyAlignment="1">
      <alignment horizontal="center" vertical="center" wrapText="1"/>
    </xf>
    <xf numFmtId="164" fontId="13" fillId="0" borderId="55" xfId="0" applyNumberFormat="1" applyFont="1" applyBorder="1" applyAlignment="1">
      <alignment horizontal="center" vertical="center" wrapText="1"/>
    </xf>
    <xf numFmtId="164" fontId="13" fillId="0" borderId="44" xfId="0" applyNumberFormat="1" applyFont="1" applyBorder="1" applyAlignment="1">
      <alignment horizontal="center" vertical="center" wrapText="1"/>
    </xf>
    <xf numFmtId="164" fontId="13" fillId="0" borderId="40"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164" fontId="13" fillId="0" borderId="14" xfId="0" applyNumberFormat="1" applyFont="1" applyBorder="1" applyAlignment="1">
      <alignment horizontal="center" vertical="center" wrapText="1"/>
    </xf>
    <xf numFmtId="0" fontId="4" fillId="0" borderId="48" xfId="0" applyFont="1" applyBorder="1" applyAlignment="1">
      <alignment horizontal="left"/>
    </xf>
    <xf numFmtId="0" fontId="4" fillId="0" borderId="14" xfId="0" applyFont="1" applyBorder="1" applyAlignment="1">
      <alignment horizontal="left"/>
    </xf>
    <xf numFmtId="0" fontId="4" fillId="0" borderId="56" xfId="0" applyFont="1" applyBorder="1" applyAlignment="1">
      <alignment horizontal="left"/>
    </xf>
    <xf numFmtId="0" fontId="4" fillId="0" borderId="57" xfId="0" applyFont="1" applyBorder="1" applyAlignment="1">
      <alignment horizontal="left"/>
    </xf>
    <xf numFmtId="0" fontId="4" fillId="2" borderId="12" xfId="0" applyFont="1" applyFill="1" applyBorder="1" applyAlignment="1" applyProtection="1">
      <alignment horizontal="left"/>
      <protection locked="0"/>
    </xf>
    <xf numFmtId="0" fontId="4" fillId="0" borderId="0" xfId="0" applyFont="1" applyAlignment="1">
      <alignment horizontal="left"/>
    </xf>
    <xf numFmtId="0" fontId="19" fillId="5" borderId="58" xfId="0" applyFont="1" applyFill="1" applyBorder="1" applyAlignment="1">
      <alignment horizontal="left" vertical="top" wrapText="1"/>
    </xf>
    <xf numFmtId="0" fontId="19" fillId="5" borderId="59" xfId="0" applyFont="1" applyFill="1" applyBorder="1" applyAlignment="1">
      <alignment horizontal="left" vertical="top" wrapText="1"/>
    </xf>
    <xf numFmtId="0" fontId="19" fillId="5" borderId="60" xfId="0" applyFont="1" applyFill="1" applyBorder="1" applyAlignment="1">
      <alignment horizontal="left" vertical="top" wrapText="1"/>
    </xf>
    <xf numFmtId="0" fontId="5" fillId="0" borderId="11" xfId="0" applyFont="1" applyBorder="1" applyAlignment="1" applyProtection="1">
      <alignment horizontal="center"/>
      <protection locked="0"/>
    </xf>
    <xf numFmtId="0" fontId="27" fillId="4" borderId="61" xfId="0" applyFont="1" applyFill="1" applyBorder="1" applyAlignment="1">
      <alignment horizontal="center" vertical="center"/>
    </xf>
    <xf numFmtId="0" fontId="6" fillId="4" borderId="61" xfId="0" applyFont="1" applyFill="1" applyBorder="1" applyAlignment="1">
      <alignment horizontal="center" vertical="center"/>
    </xf>
    <xf numFmtId="0" fontId="7" fillId="4" borderId="5" xfId="0" applyFont="1" applyFill="1" applyBorder="1" applyAlignment="1">
      <alignment horizontal="left"/>
    </xf>
    <xf numFmtId="0" fontId="7" fillId="4" borderId="10" xfId="0" applyFont="1" applyFill="1" applyBorder="1" applyAlignment="1">
      <alignment horizontal="left"/>
    </xf>
    <xf numFmtId="0" fontId="6" fillId="4" borderId="0" xfId="0" applyFont="1" applyFill="1" applyAlignment="1">
      <alignment horizontal="center"/>
    </xf>
    <xf numFmtId="0" fontId="16" fillId="4" borderId="62" xfId="0" applyFont="1" applyFill="1" applyBorder="1" applyAlignment="1">
      <alignment horizontal="center"/>
    </xf>
    <xf numFmtId="0" fontId="16" fillId="4" borderId="0" xfId="0" applyFont="1" applyFill="1" applyBorder="1" applyAlignment="1">
      <alignment horizontal="center"/>
    </xf>
    <xf numFmtId="0" fontId="4" fillId="2" borderId="56" xfId="0" applyFont="1" applyFill="1" applyBorder="1" applyAlignment="1" applyProtection="1">
      <alignment horizontal="center"/>
      <protection locked="0"/>
    </xf>
    <xf numFmtId="0" fontId="4" fillId="2" borderId="57"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7" fillId="4" borderId="0" xfId="0" applyFont="1" applyFill="1" applyBorder="1" applyAlignment="1">
      <alignment horizontal="center" wrapText="1"/>
    </xf>
    <xf numFmtId="0" fontId="4" fillId="0" borderId="0" xfId="0" applyFont="1" applyBorder="1" applyAlignment="1">
      <alignment horizontal="left"/>
    </xf>
    <xf numFmtId="0" fontId="4" fillId="0" borderId="1" xfId="0" applyFont="1" applyBorder="1" applyAlignment="1">
      <alignment horizontal="left"/>
    </xf>
    <xf numFmtId="0" fontId="4" fillId="0" borderId="27" xfId="0" applyFont="1" applyBorder="1" applyAlignment="1">
      <alignment horizontal="left"/>
    </xf>
    <xf numFmtId="0" fontId="4" fillId="0" borderId="26" xfId="0" applyFont="1" applyBorder="1" applyAlignment="1">
      <alignment horizontal="left"/>
    </xf>
    <xf numFmtId="0" fontId="4" fillId="0" borderId="34" xfId="0" applyFont="1" applyBorder="1" applyAlignment="1">
      <alignment horizontal="center"/>
    </xf>
    <xf numFmtId="0" fontId="4" fillId="0" borderId="14" xfId="0" applyFont="1" applyBorder="1" applyAlignment="1">
      <alignment horizontal="center"/>
    </xf>
    <xf numFmtId="0" fontId="4" fillId="0" borderId="63" xfId="0" applyFont="1" applyBorder="1" applyAlignment="1">
      <alignment horizontal="center"/>
    </xf>
    <xf numFmtId="0" fontId="0" fillId="0" borderId="34" xfId="0" applyBorder="1" applyAlignment="1">
      <alignment horizontal="center"/>
    </xf>
    <xf numFmtId="0" fontId="0" fillId="0" borderId="14" xfId="0" applyBorder="1" applyAlignment="1">
      <alignment horizontal="center"/>
    </xf>
    <xf numFmtId="0" fontId="0" fillId="0" borderId="63" xfId="0"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9" fillId="2" borderId="0" xfId="0" applyFont="1" applyFill="1" applyBorder="1" applyAlignment="1">
      <alignment horizontal="left" wrapText="1"/>
    </xf>
    <xf numFmtId="0" fontId="26" fillId="2" borderId="0" xfId="0" applyFont="1" applyFill="1" applyBorder="1" applyAlignment="1">
      <alignment horizontal="center"/>
    </xf>
    <xf numFmtId="0" fontId="26" fillId="2" borderId="0" xfId="0" applyFont="1" applyFill="1" applyAlignment="1">
      <alignment horizontal="center"/>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14" fontId="10" fillId="4" borderId="0" xfId="0" applyNumberFormat="1" applyFont="1" applyFill="1" applyAlignment="1">
      <alignment horizontal="center"/>
    </xf>
    <xf numFmtId="0" fontId="26" fillId="0" borderId="0" xfId="0" applyFont="1" applyAlignment="1">
      <alignment horizontal="center"/>
    </xf>
    <xf numFmtId="0" fontId="4" fillId="0" borderId="49" xfId="0" applyFont="1" applyBorder="1" applyAlignment="1">
      <alignment horizontal="left"/>
    </xf>
    <xf numFmtId="0" fontId="4" fillId="2" borderId="0" xfId="0" applyFont="1" applyFill="1" applyBorder="1" applyAlignment="1" applyProtection="1">
      <alignment horizontal="left"/>
      <protection locked="0"/>
    </xf>
    <xf numFmtId="0" fontId="24" fillId="9" borderId="25" xfId="0" applyFont="1" applyFill="1" applyBorder="1" applyAlignment="1">
      <alignment horizontal="center" vertical="center"/>
    </xf>
    <xf numFmtId="0" fontId="9" fillId="2" borderId="64" xfId="0" applyFont="1" applyFill="1" applyBorder="1" applyAlignment="1">
      <alignment horizontal="left" vertical="center"/>
    </xf>
    <xf numFmtId="0" fontId="16" fillId="8" borderId="34" xfId="0" applyFont="1" applyFill="1" applyBorder="1" applyAlignment="1">
      <alignment horizontal="center" vertical="center" wrapText="1"/>
    </xf>
    <xf numFmtId="0" fontId="16" fillId="8" borderId="63" xfId="0" applyFont="1" applyFill="1" applyBorder="1" applyAlignment="1">
      <alignment horizontal="center" vertical="center" wrapText="1"/>
    </xf>
    <xf numFmtId="0" fontId="21" fillId="2" borderId="65" xfId="0" applyFont="1" applyFill="1" applyBorder="1" applyAlignment="1">
      <alignment horizontal="left" vertical="center" wrapText="1" readingOrder="1"/>
    </xf>
    <xf numFmtId="0" fontId="21" fillId="2" borderId="66" xfId="0" applyFont="1" applyFill="1" applyBorder="1" applyAlignment="1">
      <alignment horizontal="left" vertical="center" wrapText="1" readingOrder="1"/>
    </xf>
    <xf numFmtId="0" fontId="21" fillId="2" borderId="67" xfId="0" applyFont="1" applyFill="1" applyBorder="1" applyAlignment="1">
      <alignment horizontal="left" vertical="center" wrapText="1" readingOrder="1"/>
    </xf>
    <xf numFmtId="0" fontId="24" fillId="9" borderId="68"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Drop" dropStyle="combo" dx="16" fmlaLink="R88" fmlaRange="$Q$90:$Q$92" noThreeD="1" sel="3" val="0"/>
</file>

<file path=xl/ctrlProps/ctrlProp10.xml><?xml version="1.0" encoding="utf-8"?>
<formControlPr xmlns="http://schemas.microsoft.com/office/spreadsheetml/2009/9/main" objectType="Drop" dropStyle="combo" dx="16" fmlaLink="R97" fmlaRange="$Q$90:$Q$92" noThreeD="1" val="0"/>
</file>

<file path=xl/ctrlProps/ctrlProp11.xml><?xml version="1.0" encoding="utf-8"?>
<formControlPr xmlns="http://schemas.microsoft.com/office/spreadsheetml/2009/9/main" objectType="Drop" dropStyle="combo" dx="16" fmlaLink="R98" fmlaRange="$Q$90:$Q$92" noThreeD="1" sel="3" val="0"/>
</file>

<file path=xl/ctrlProps/ctrlProp12.xml><?xml version="1.0" encoding="utf-8"?>
<formControlPr xmlns="http://schemas.microsoft.com/office/spreadsheetml/2009/9/main" objectType="Drop" dropStyle="combo" dx="16" fmlaLink="R99" fmlaRange="$Q$90:$Q$92" noThreeD="1" val="0"/>
</file>

<file path=xl/ctrlProps/ctrlProp13.xml><?xml version="1.0" encoding="utf-8"?>
<formControlPr xmlns="http://schemas.microsoft.com/office/spreadsheetml/2009/9/main" objectType="Drop" dropStyle="combo" dx="16" fmlaLink="R100" fmlaRange="$Q$90:$Q$92" noThreeD="1" sel="3" val="0"/>
</file>

<file path=xl/ctrlProps/ctrlProp14.xml><?xml version="1.0" encoding="utf-8"?>
<formControlPr xmlns="http://schemas.microsoft.com/office/spreadsheetml/2009/9/main" objectType="Drop" dropStyle="combo" dx="16" fmlaLink="R101" fmlaRange="$Q$90:$Q$92" noThreeD="1" sel="2" val="0"/>
</file>

<file path=xl/ctrlProps/ctrlProp15.xml><?xml version="1.0" encoding="utf-8"?>
<formControlPr xmlns="http://schemas.microsoft.com/office/spreadsheetml/2009/9/main" objectType="Drop" dropStyle="combo" dx="16" fmlaLink="R102" fmlaRange="$Q$90:$Q$92" noThreeD="1" val="0"/>
</file>

<file path=xl/ctrlProps/ctrlProp16.xml><?xml version="1.0" encoding="utf-8"?>
<formControlPr xmlns="http://schemas.microsoft.com/office/spreadsheetml/2009/9/main" objectType="Drop" dropStyle="combo" dx="16" fmlaLink="R103" fmlaRange="$Q$90:$Q$92" noThreeD="1" sel="2" val="0"/>
</file>

<file path=xl/ctrlProps/ctrlProp17.xml><?xml version="1.0" encoding="utf-8"?>
<formControlPr xmlns="http://schemas.microsoft.com/office/spreadsheetml/2009/9/main" objectType="Drop" dropStyle="combo" dx="16" fmlaLink="R104" fmlaRange="$Q$90:$Q$92" noThreeD="1" sel="3" val="0"/>
</file>

<file path=xl/ctrlProps/ctrlProp18.xml><?xml version="1.0" encoding="utf-8"?>
<formControlPr xmlns="http://schemas.microsoft.com/office/spreadsheetml/2009/9/main" objectType="Drop" dropStyle="combo" dx="16" fmlaLink="R105" fmlaRange="$Q$90:$Q$92" noThreeD="1" val="0"/>
</file>

<file path=xl/ctrlProps/ctrlProp19.xml><?xml version="1.0" encoding="utf-8"?>
<formControlPr xmlns="http://schemas.microsoft.com/office/spreadsheetml/2009/9/main" objectType="Drop" dropStyle="combo" dx="16" fmlaLink="R106" fmlaRange="$Q$90:$Q$92" noThreeD="1" sel="3" val="0"/>
</file>

<file path=xl/ctrlProps/ctrlProp2.xml><?xml version="1.0" encoding="utf-8"?>
<formControlPr xmlns="http://schemas.microsoft.com/office/spreadsheetml/2009/9/main" objectType="Drop" dropStyle="combo" dx="16" fmlaLink="R89" fmlaRange="$Q$90:$Q$92" noThreeD="1" val="0"/>
</file>

<file path=xl/ctrlProps/ctrlProp20.xml><?xml version="1.0" encoding="utf-8"?>
<formControlPr xmlns="http://schemas.microsoft.com/office/spreadsheetml/2009/9/main" objectType="Drop" dropStyle="combo" dx="16" fmlaLink="R107" fmlaRange="$Q$90:$Q$92" noThreeD="1" sel="3" val="0"/>
</file>

<file path=xl/ctrlProps/ctrlProp3.xml><?xml version="1.0" encoding="utf-8"?>
<formControlPr xmlns="http://schemas.microsoft.com/office/spreadsheetml/2009/9/main" objectType="Drop" dropStyle="combo" dx="16" fmlaLink="R90" fmlaRange="$Q$90:$Q$92" noThreeD="1" sel="3" val="0"/>
</file>

<file path=xl/ctrlProps/ctrlProp4.xml><?xml version="1.0" encoding="utf-8"?>
<formControlPr xmlns="http://schemas.microsoft.com/office/spreadsheetml/2009/9/main" objectType="Drop" dropStyle="combo" dx="16" fmlaLink="R91" fmlaRange="$Q$90:$Q$92" noThreeD="1" val="0"/>
</file>

<file path=xl/ctrlProps/ctrlProp5.xml><?xml version="1.0" encoding="utf-8"?>
<formControlPr xmlns="http://schemas.microsoft.com/office/spreadsheetml/2009/9/main" objectType="Drop" dropStyle="combo" dx="16" fmlaLink="R92" fmlaRange="$Q$90:$Q$92" noThreeD="1" val="0"/>
</file>

<file path=xl/ctrlProps/ctrlProp6.xml><?xml version="1.0" encoding="utf-8"?>
<formControlPr xmlns="http://schemas.microsoft.com/office/spreadsheetml/2009/9/main" objectType="Drop" dropStyle="combo" dx="16" fmlaLink="R93" fmlaRange="$Q$90:$Q$92" noThreeD="1" sel="3" val="0"/>
</file>

<file path=xl/ctrlProps/ctrlProp7.xml><?xml version="1.0" encoding="utf-8"?>
<formControlPr xmlns="http://schemas.microsoft.com/office/spreadsheetml/2009/9/main" objectType="Drop" dropStyle="combo" dx="16" fmlaLink="R94" fmlaRange="$Q$90:$Q$92" noThreeD="1" sel="3" val="0"/>
</file>

<file path=xl/ctrlProps/ctrlProp8.xml><?xml version="1.0" encoding="utf-8"?>
<formControlPr xmlns="http://schemas.microsoft.com/office/spreadsheetml/2009/9/main" objectType="Drop" dropStyle="combo" dx="16" fmlaLink="R95" fmlaRange="$Q$90:$Q$92" noThreeD="1" val="0"/>
</file>

<file path=xl/ctrlProps/ctrlProp9.xml><?xml version="1.0" encoding="utf-8"?>
<formControlPr xmlns="http://schemas.microsoft.com/office/spreadsheetml/2009/9/main" objectType="Drop" dropStyle="combo" dx="16" fmlaLink="R96" fmlaRange="$Q$90:$Q$92" noThreeD="1" sel="2"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1</xdr:col>
      <xdr:colOff>1495425</xdr:colOff>
      <xdr:row>5</xdr:row>
      <xdr:rowOff>161925</xdr:rowOff>
    </xdr:to>
    <xdr:sp macro="" textlink="">
      <xdr:nvSpPr>
        <xdr:cNvPr id="4" name="Rectángulo 3"/>
        <xdr:cNvSpPr/>
      </xdr:nvSpPr>
      <xdr:spPr>
        <a:xfrm>
          <a:off x="400050" y="419100"/>
          <a:ext cx="1485900" cy="838200"/>
        </a:xfrm>
        <a:prstGeom prst="rect">
          <a:avLst/>
        </a:prstGeom>
        <a:blipFill>
          <a:blip r:embed="rId1"/>
          <a:srcRect/>
          <a:stretch>
            <a:fillRect/>
          </a:stretch>
        </a:blip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771525</xdr:colOff>
      <xdr:row>10</xdr:row>
      <xdr:rowOff>76200</xdr:rowOff>
    </xdr:from>
    <xdr:to>
      <xdr:col>8</xdr:col>
      <xdr:colOff>428625</xdr:colOff>
      <xdr:row>13</xdr:row>
      <xdr:rowOff>161925</xdr:rowOff>
    </xdr:to>
    <xdr:sp macro="" textlink="">
      <xdr:nvSpPr>
        <xdr:cNvPr id="6" name="Elipse 5"/>
        <xdr:cNvSpPr/>
      </xdr:nvSpPr>
      <xdr:spPr>
        <a:xfrm>
          <a:off x="6562725" y="2428875"/>
          <a:ext cx="752475" cy="657225"/>
        </a:xfrm>
        <a:prstGeom prst="ellipse">
          <a:avLst/>
        </a:prstGeom>
        <a:blipFill>
          <a:blip r:embed="rId2"/>
          <a:srcRect/>
          <a:stretch>
            <a:fillRect/>
          </a:stretch>
        </a:blip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885825</xdr:colOff>
      <xdr:row>10</xdr:row>
      <xdr:rowOff>133350</xdr:rowOff>
    </xdr:from>
    <xdr:to>
      <xdr:col>11</xdr:col>
      <xdr:colOff>390525</xdr:colOff>
      <xdr:row>13</xdr:row>
      <xdr:rowOff>171450</xdr:rowOff>
    </xdr:to>
    <xdr:sp macro="" textlink="">
      <xdr:nvSpPr>
        <xdr:cNvPr id="9" name="Elipse 8"/>
        <xdr:cNvSpPr/>
      </xdr:nvSpPr>
      <xdr:spPr>
        <a:xfrm>
          <a:off x="8991600" y="2486025"/>
          <a:ext cx="695325" cy="609600"/>
        </a:xfrm>
        <a:prstGeom prst="ellipse">
          <a:avLst/>
        </a:prstGeom>
        <a:blipFill>
          <a:blip r:embed="rId3"/>
          <a:srcRect/>
          <a:stretch>
            <a:fillRect/>
          </a:stretch>
        </a:blip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857250</xdr:colOff>
      <xdr:row>10</xdr:row>
      <xdr:rowOff>85725</xdr:rowOff>
    </xdr:from>
    <xdr:to>
      <xdr:col>11</xdr:col>
      <xdr:colOff>438150</xdr:colOff>
      <xdr:row>14</xdr:row>
      <xdr:rowOff>28575</xdr:rowOff>
    </xdr:to>
    <xdr:sp macro="" textlink="">
      <xdr:nvSpPr>
        <xdr:cNvPr id="2" name="Elipse 1"/>
        <xdr:cNvSpPr/>
      </xdr:nvSpPr>
      <xdr:spPr>
        <a:xfrm>
          <a:off x="8963025" y="2438400"/>
          <a:ext cx="771525" cy="704850"/>
        </a:xfrm>
        <a:prstGeom prst="ellipse">
          <a:avLst/>
        </a:prstGeom>
        <a:blipFill>
          <a:blip r:embed="rId4"/>
          <a:srcRect/>
          <a:stretch>
            <a:fillRect/>
          </a:stretch>
        </a:blip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4</xdr:col>
      <xdr:colOff>666750</xdr:colOff>
      <xdr:row>9</xdr:row>
      <xdr:rowOff>209550</xdr:rowOff>
    </xdr:from>
    <xdr:to>
      <xdr:col>5</xdr:col>
      <xdr:colOff>542925</xdr:colOff>
      <xdr:row>14</xdr:row>
      <xdr:rowOff>66675</xdr:rowOff>
    </xdr:to>
    <xdr:sp macro="" textlink="">
      <xdr:nvSpPr>
        <xdr:cNvPr id="5" name="Rectángulo 4"/>
        <xdr:cNvSpPr/>
      </xdr:nvSpPr>
      <xdr:spPr>
        <a:xfrm>
          <a:off x="4124325" y="2324100"/>
          <a:ext cx="971550" cy="857250"/>
        </a:xfrm>
        <a:prstGeom prst="rect">
          <a:avLst/>
        </a:prstGeom>
        <a:blipFill>
          <a:blip r:embed="rId5"/>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4</xdr:col>
      <xdr:colOff>923925</xdr:colOff>
      <xdr:row>15</xdr:row>
      <xdr:rowOff>28575</xdr:rowOff>
    </xdr:from>
    <xdr:to>
      <xdr:col>5</xdr:col>
      <xdr:colOff>104775</xdr:colOff>
      <xdr:row>15</xdr:row>
      <xdr:rowOff>219075</xdr:rowOff>
    </xdr:to>
    <xdr:sp macro="" textlink="">
      <xdr:nvSpPr>
        <xdr:cNvPr id="7" name="Rectángulo 6"/>
        <xdr:cNvSpPr/>
      </xdr:nvSpPr>
      <xdr:spPr>
        <a:xfrm>
          <a:off x="4381500" y="3371850"/>
          <a:ext cx="276225" cy="190500"/>
        </a:xfrm>
        <a:prstGeom prst="rect">
          <a:avLst/>
        </a:prstGeom>
        <a:blipFill>
          <a:blip r:embed="rId6"/>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4</xdr:col>
      <xdr:colOff>914400</xdr:colOff>
      <xdr:row>16</xdr:row>
      <xdr:rowOff>47625</xdr:rowOff>
    </xdr:from>
    <xdr:to>
      <xdr:col>5</xdr:col>
      <xdr:colOff>104775</xdr:colOff>
      <xdr:row>16</xdr:row>
      <xdr:rowOff>238125</xdr:rowOff>
    </xdr:to>
    <xdr:sp macro="" textlink="">
      <xdr:nvSpPr>
        <xdr:cNvPr id="55" name="Rectángulo 54"/>
        <xdr:cNvSpPr/>
      </xdr:nvSpPr>
      <xdr:spPr>
        <a:xfrm>
          <a:off x="4371975" y="3676650"/>
          <a:ext cx="285750" cy="190500"/>
        </a:xfrm>
        <a:prstGeom prst="rect">
          <a:avLst/>
        </a:prstGeom>
        <a:blipFill>
          <a:blip r:embed="rId7"/>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4</xdr:col>
      <xdr:colOff>895350</xdr:colOff>
      <xdr:row>17</xdr:row>
      <xdr:rowOff>200025</xdr:rowOff>
    </xdr:from>
    <xdr:to>
      <xdr:col>5</xdr:col>
      <xdr:colOff>85725</xdr:colOff>
      <xdr:row>17</xdr:row>
      <xdr:rowOff>390525</xdr:rowOff>
    </xdr:to>
    <xdr:sp macro="" textlink="">
      <xdr:nvSpPr>
        <xdr:cNvPr id="56" name="Rectángulo 55"/>
        <xdr:cNvSpPr/>
      </xdr:nvSpPr>
      <xdr:spPr>
        <a:xfrm>
          <a:off x="4352925" y="4114800"/>
          <a:ext cx="285750" cy="190500"/>
        </a:xfrm>
        <a:prstGeom prst="rect">
          <a:avLst/>
        </a:prstGeom>
        <a:blipFill>
          <a:blip r:embed="rId8"/>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876300</xdr:colOff>
      <xdr:row>15</xdr:row>
      <xdr:rowOff>57150</xdr:rowOff>
    </xdr:from>
    <xdr:to>
      <xdr:col>8</xdr:col>
      <xdr:colOff>66675</xdr:colOff>
      <xdr:row>15</xdr:row>
      <xdr:rowOff>247650</xdr:rowOff>
    </xdr:to>
    <xdr:sp macro="" textlink="">
      <xdr:nvSpPr>
        <xdr:cNvPr id="57" name="Rectángulo 56"/>
        <xdr:cNvSpPr/>
      </xdr:nvSpPr>
      <xdr:spPr>
        <a:xfrm>
          <a:off x="6667500" y="3400425"/>
          <a:ext cx="285750" cy="190500"/>
        </a:xfrm>
        <a:prstGeom prst="rect">
          <a:avLst/>
        </a:prstGeom>
        <a:blipFill>
          <a:blip r:embed="rId9"/>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866775</xdr:colOff>
      <xdr:row>16</xdr:row>
      <xdr:rowOff>66675</xdr:rowOff>
    </xdr:from>
    <xdr:to>
      <xdr:col>8</xdr:col>
      <xdr:colOff>57150</xdr:colOff>
      <xdr:row>16</xdr:row>
      <xdr:rowOff>257175</xdr:rowOff>
    </xdr:to>
    <xdr:sp macro="" textlink="">
      <xdr:nvSpPr>
        <xdr:cNvPr id="58" name="Rectángulo 57"/>
        <xdr:cNvSpPr/>
      </xdr:nvSpPr>
      <xdr:spPr>
        <a:xfrm>
          <a:off x="6657975" y="3695700"/>
          <a:ext cx="285750" cy="190500"/>
        </a:xfrm>
        <a:prstGeom prst="rect">
          <a:avLst/>
        </a:prstGeom>
        <a:blipFill>
          <a:blip r:embed="rId10"/>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847725</xdr:colOff>
      <xdr:row>18</xdr:row>
      <xdr:rowOff>19050</xdr:rowOff>
    </xdr:from>
    <xdr:to>
      <xdr:col>8</xdr:col>
      <xdr:colOff>38100</xdr:colOff>
      <xdr:row>18</xdr:row>
      <xdr:rowOff>209550</xdr:rowOff>
    </xdr:to>
    <xdr:sp macro="" textlink="">
      <xdr:nvSpPr>
        <xdr:cNvPr id="59" name="Rectángulo 58"/>
        <xdr:cNvSpPr/>
      </xdr:nvSpPr>
      <xdr:spPr>
        <a:xfrm>
          <a:off x="6638925" y="4572000"/>
          <a:ext cx="285750" cy="190500"/>
        </a:xfrm>
        <a:prstGeom prst="rect">
          <a:avLst/>
        </a:prstGeom>
        <a:blipFill>
          <a:blip r:embed="rId11"/>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847725</xdr:colOff>
      <xdr:row>19</xdr:row>
      <xdr:rowOff>38100</xdr:rowOff>
    </xdr:from>
    <xdr:to>
      <xdr:col>8</xdr:col>
      <xdr:colOff>28575</xdr:colOff>
      <xdr:row>19</xdr:row>
      <xdr:rowOff>219075</xdr:rowOff>
    </xdr:to>
    <xdr:sp macro="" textlink="">
      <xdr:nvSpPr>
        <xdr:cNvPr id="60" name="Rectángulo 59"/>
        <xdr:cNvSpPr/>
      </xdr:nvSpPr>
      <xdr:spPr>
        <a:xfrm>
          <a:off x="6638925" y="4876800"/>
          <a:ext cx="276225" cy="180975"/>
        </a:xfrm>
        <a:prstGeom prst="rect">
          <a:avLst/>
        </a:prstGeom>
        <a:blipFill>
          <a:blip r:embed="rId12"/>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857250</xdr:colOff>
      <xdr:row>20</xdr:row>
      <xdr:rowOff>28575</xdr:rowOff>
    </xdr:from>
    <xdr:to>
      <xdr:col>8</xdr:col>
      <xdr:colOff>38100</xdr:colOff>
      <xdr:row>20</xdr:row>
      <xdr:rowOff>219075</xdr:rowOff>
    </xdr:to>
    <xdr:sp macro="" textlink="">
      <xdr:nvSpPr>
        <xdr:cNvPr id="61" name="Rectángulo 60"/>
        <xdr:cNvSpPr/>
      </xdr:nvSpPr>
      <xdr:spPr>
        <a:xfrm>
          <a:off x="6648450" y="5153025"/>
          <a:ext cx="276225" cy="190500"/>
        </a:xfrm>
        <a:prstGeom prst="rect">
          <a:avLst/>
        </a:prstGeom>
        <a:blipFill>
          <a:blip r:embed="rId13"/>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847725</xdr:colOff>
      <xdr:row>21</xdr:row>
      <xdr:rowOff>47625</xdr:rowOff>
    </xdr:from>
    <xdr:to>
      <xdr:col>8</xdr:col>
      <xdr:colOff>28575</xdr:colOff>
      <xdr:row>21</xdr:row>
      <xdr:rowOff>238125</xdr:rowOff>
    </xdr:to>
    <xdr:sp macro="" textlink="">
      <xdr:nvSpPr>
        <xdr:cNvPr id="62" name="Rectángulo 61"/>
        <xdr:cNvSpPr/>
      </xdr:nvSpPr>
      <xdr:spPr>
        <a:xfrm>
          <a:off x="6638925" y="5457825"/>
          <a:ext cx="276225" cy="190500"/>
        </a:xfrm>
        <a:prstGeom prst="rect">
          <a:avLst/>
        </a:prstGeom>
        <a:blipFill>
          <a:blip r:embed="rId14"/>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847725</xdr:colOff>
      <xdr:row>22</xdr:row>
      <xdr:rowOff>38100</xdr:rowOff>
    </xdr:from>
    <xdr:to>
      <xdr:col>8</xdr:col>
      <xdr:colOff>28575</xdr:colOff>
      <xdr:row>22</xdr:row>
      <xdr:rowOff>228600</xdr:rowOff>
    </xdr:to>
    <xdr:sp macro="" textlink="">
      <xdr:nvSpPr>
        <xdr:cNvPr id="63" name="Rectángulo 62"/>
        <xdr:cNvSpPr/>
      </xdr:nvSpPr>
      <xdr:spPr>
        <a:xfrm>
          <a:off x="6638925" y="5734050"/>
          <a:ext cx="276225" cy="190500"/>
        </a:xfrm>
        <a:prstGeom prst="rect">
          <a:avLst/>
        </a:prstGeom>
        <a:blipFill>
          <a:blip r:embed="rId15"/>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838200</xdr:colOff>
      <xdr:row>23</xdr:row>
      <xdr:rowOff>47625</xdr:rowOff>
    </xdr:from>
    <xdr:to>
      <xdr:col>8</xdr:col>
      <xdr:colOff>28575</xdr:colOff>
      <xdr:row>23</xdr:row>
      <xdr:rowOff>238125</xdr:rowOff>
    </xdr:to>
    <xdr:sp macro="" textlink="">
      <xdr:nvSpPr>
        <xdr:cNvPr id="64" name="Rectángulo 63"/>
        <xdr:cNvSpPr/>
      </xdr:nvSpPr>
      <xdr:spPr>
        <a:xfrm>
          <a:off x="6629400" y="6029325"/>
          <a:ext cx="285750" cy="190500"/>
        </a:xfrm>
        <a:prstGeom prst="rect">
          <a:avLst/>
        </a:prstGeom>
        <a:blipFill>
          <a:blip r:embed="rId16"/>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7</xdr:col>
      <xdr:colOff>866775</xdr:colOff>
      <xdr:row>17</xdr:row>
      <xdr:rowOff>219075</xdr:rowOff>
    </xdr:from>
    <xdr:to>
      <xdr:col>8</xdr:col>
      <xdr:colOff>47625</xdr:colOff>
      <xdr:row>17</xdr:row>
      <xdr:rowOff>409575</xdr:rowOff>
    </xdr:to>
    <xdr:sp macro="" textlink="">
      <xdr:nvSpPr>
        <xdr:cNvPr id="65" name="Rectángulo 64"/>
        <xdr:cNvSpPr/>
      </xdr:nvSpPr>
      <xdr:spPr>
        <a:xfrm>
          <a:off x="6657975" y="4133850"/>
          <a:ext cx="276225" cy="190500"/>
        </a:xfrm>
        <a:prstGeom prst="rect">
          <a:avLst/>
        </a:prstGeom>
        <a:blipFill>
          <a:blip r:embed="rId17"/>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1047750</xdr:colOff>
      <xdr:row>15</xdr:row>
      <xdr:rowOff>66675</xdr:rowOff>
    </xdr:from>
    <xdr:to>
      <xdr:col>11</xdr:col>
      <xdr:colOff>142875</xdr:colOff>
      <xdr:row>15</xdr:row>
      <xdr:rowOff>257175</xdr:rowOff>
    </xdr:to>
    <xdr:sp macro="" textlink="">
      <xdr:nvSpPr>
        <xdr:cNvPr id="66" name="Rectángulo 65"/>
        <xdr:cNvSpPr/>
      </xdr:nvSpPr>
      <xdr:spPr>
        <a:xfrm>
          <a:off x="9153525" y="3409950"/>
          <a:ext cx="285750" cy="190500"/>
        </a:xfrm>
        <a:prstGeom prst="rect">
          <a:avLst/>
        </a:prstGeom>
        <a:blipFill>
          <a:blip r:embed="rId18"/>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1038225</xdr:colOff>
      <xdr:row>16</xdr:row>
      <xdr:rowOff>85725</xdr:rowOff>
    </xdr:from>
    <xdr:to>
      <xdr:col>11</xdr:col>
      <xdr:colOff>133350</xdr:colOff>
      <xdr:row>16</xdr:row>
      <xdr:rowOff>266700</xdr:rowOff>
    </xdr:to>
    <xdr:sp macro="" textlink="">
      <xdr:nvSpPr>
        <xdr:cNvPr id="67" name="Rectángulo 66"/>
        <xdr:cNvSpPr/>
      </xdr:nvSpPr>
      <xdr:spPr>
        <a:xfrm rot="341056">
          <a:off x="9144000" y="3714750"/>
          <a:ext cx="285750" cy="180975"/>
        </a:xfrm>
        <a:prstGeom prst="rect">
          <a:avLst/>
        </a:prstGeom>
        <a:blipFill>
          <a:blip r:embed="rId19"/>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1019175</xdr:colOff>
      <xdr:row>18</xdr:row>
      <xdr:rowOff>28575</xdr:rowOff>
    </xdr:from>
    <xdr:to>
      <xdr:col>11</xdr:col>
      <xdr:colOff>114300</xdr:colOff>
      <xdr:row>18</xdr:row>
      <xdr:rowOff>219075</xdr:rowOff>
    </xdr:to>
    <xdr:sp macro="" textlink="">
      <xdr:nvSpPr>
        <xdr:cNvPr id="68" name="Rectángulo 67"/>
        <xdr:cNvSpPr/>
      </xdr:nvSpPr>
      <xdr:spPr>
        <a:xfrm rot="341056">
          <a:off x="9124950" y="4581525"/>
          <a:ext cx="285750" cy="190500"/>
        </a:xfrm>
        <a:prstGeom prst="rect">
          <a:avLst/>
        </a:prstGeom>
        <a:blipFill>
          <a:blip r:embed="rId20"/>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1019175</xdr:colOff>
      <xdr:row>19</xdr:row>
      <xdr:rowOff>47625</xdr:rowOff>
    </xdr:from>
    <xdr:to>
      <xdr:col>11</xdr:col>
      <xdr:colOff>114300</xdr:colOff>
      <xdr:row>19</xdr:row>
      <xdr:rowOff>238125</xdr:rowOff>
    </xdr:to>
    <xdr:sp macro="" textlink="">
      <xdr:nvSpPr>
        <xdr:cNvPr id="69" name="Rectángulo 68"/>
        <xdr:cNvSpPr/>
      </xdr:nvSpPr>
      <xdr:spPr>
        <a:xfrm rot="341056">
          <a:off x="9124950" y="4886325"/>
          <a:ext cx="285750" cy="190500"/>
        </a:xfrm>
        <a:prstGeom prst="rect">
          <a:avLst/>
        </a:prstGeom>
        <a:blipFill>
          <a:blip r:embed="rId21"/>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1028700</xdr:colOff>
      <xdr:row>20</xdr:row>
      <xdr:rowOff>47625</xdr:rowOff>
    </xdr:from>
    <xdr:to>
      <xdr:col>11</xdr:col>
      <xdr:colOff>123825</xdr:colOff>
      <xdr:row>20</xdr:row>
      <xdr:rowOff>238125</xdr:rowOff>
    </xdr:to>
    <xdr:sp macro="" textlink="">
      <xdr:nvSpPr>
        <xdr:cNvPr id="70" name="Rectángulo 69"/>
        <xdr:cNvSpPr/>
      </xdr:nvSpPr>
      <xdr:spPr>
        <a:xfrm rot="341056">
          <a:off x="9134475" y="5172075"/>
          <a:ext cx="285750" cy="190500"/>
        </a:xfrm>
        <a:prstGeom prst="rect">
          <a:avLst/>
        </a:prstGeom>
        <a:blipFill>
          <a:blip r:embed="rId22"/>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1019175</xdr:colOff>
      <xdr:row>21</xdr:row>
      <xdr:rowOff>57150</xdr:rowOff>
    </xdr:from>
    <xdr:to>
      <xdr:col>11</xdr:col>
      <xdr:colOff>114300</xdr:colOff>
      <xdr:row>21</xdr:row>
      <xdr:rowOff>247650</xdr:rowOff>
    </xdr:to>
    <xdr:sp macro="" textlink="">
      <xdr:nvSpPr>
        <xdr:cNvPr id="71" name="Rectángulo 70"/>
        <xdr:cNvSpPr/>
      </xdr:nvSpPr>
      <xdr:spPr>
        <a:xfrm rot="341056">
          <a:off x="9124950" y="5467350"/>
          <a:ext cx="285750" cy="190500"/>
        </a:xfrm>
        <a:prstGeom prst="rect">
          <a:avLst/>
        </a:prstGeom>
        <a:blipFill>
          <a:blip r:embed="rId23"/>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1019175</xdr:colOff>
      <xdr:row>22</xdr:row>
      <xdr:rowOff>47625</xdr:rowOff>
    </xdr:from>
    <xdr:to>
      <xdr:col>11</xdr:col>
      <xdr:colOff>114300</xdr:colOff>
      <xdr:row>22</xdr:row>
      <xdr:rowOff>238125</xdr:rowOff>
    </xdr:to>
    <xdr:sp macro="" textlink="">
      <xdr:nvSpPr>
        <xdr:cNvPr id="72" name="Rectángulo 71"/>
        <xdr:cNvSpPr/>
      </xdr:nvSpPr>
      <xdr:spPr>
        <a:xfrm rot="341056">
          <a:off x="9124950" y="5743575"/>
          <a:ext cx="285750" cy="190500"/>
        </a:xfrm>
        <a:prstGeom prst="rect">
          <a:avLst/>
        </a:prstGeom>
        <a:blipFill>
          <a:blip r:embed="rId24"/>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1038225</xdr:colOff>
      <xdr:row>17</xdr:row>
      <xdr:rowOff>238125</xdr:rowOff>
    </xdr:from>
    <xdr:to>
      <xdr:col>11</xdr:col>
      <xdr:colOff>133350</xdr:colOff>
      <xdr:row>17</xdr:row>
      <xdr:rowOff>419100</xdr:rowOff>
    </xdr:to>
    <xdr:sp macro="" textlink="">
      <xdr:nvSpPr>
        <xdr:cNvPr id="73" name="Rectángulo 72"/>
        <xdr:cNvSpPr/>
      </xdr:nvSpPr>
      <xdr:spPr>
        <a:xfrm rot="341056">
          <a:off x="9144000" y="4152900"/>
          <a:ext cx="285750" cy="180975"/>
        </a:xfrm>
        <a:prstGeom prst="rect">
          <a:avLst/>
        </a:prstGeom>
        <a:blipFill>
          <a:blip r:embed="rId25"/>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1009650</xdr:colOff>
      <xdr:row>23</xdr:row>
      <xdr:rowOff>47625</xdr:rowOff>
    </xdr:from>
    <xdr:to>
      <xdr:col>11</xdr:col>
      <xdr:colOff>104775</xdr:colOff>
      <xdr:row>23</xdr:row>
      <xdr:rowOff>238125</xdr:rowOff>
    </xdr:to>
    <xdr:sp macro="" textlink="">
      <xdr:nvSpPr>
        <xdr:cNvPr id="74" name="Rectángulo 73"/>
        <xdr:cNvSpPr/>
      </xdr:nvSpPr>
      <xdr:spPr>
        <a:xfrm rot="341056">
          <a:off x="9115425" y="6029325"/>
          <a:ext cx="285750" cy="190500"/>
        </a:xfrm>
        <a:prstGeom prst="rect">
          <a:avLst/>
        </a:prstGeom>
        <a:blipFill>
          <a:blip r:embed="rId26"/>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1019175</xdr:colOff>
      <xdr:row>24</xdr:row>
      <xdr:rowOff>57150</xdr:rowOff>
    </xdr:from>
    <xdr:to>
      <xdr:col>11</xdr:col>
      <xdr:colOff>114300</xdr:colOff>
      <xdr:row>24</xdr:row>
      <xdr:rowOff>247650</xdr:rowOff>
    </xdr:to>
    <xdr:sp macro="" textlink="">
      <xdr:nvSpPr>
        <xdr:cNvPr id="75" name="Rectángulo 74"/>
        <xdr:cNvSpPr/>
      </xdr:nvSpPr>
      <xdr:spPr>
        <a:xfrm rot="341056">
          <a:off x="9124950" y="6324600"/>
          <a:ext cx="285750" cy="190500"/>
        </a:xfrm>
        <a:prstGeom prst="rect">
          <a:avLst/>
        </a:prstGeom>
        <a:blipFill>
          <a:blip r:embed="rId27"/>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1038225</xdr:colOff>
      <xdr:row>25</xdr:row>
      <xdr:rowOff>95250</xdr:rowOff>
    </xdr:from>
    <xdr:to>
      <xdr:col>11</xdr:col>
      <xdr:colOff>133350</xdr:colOff>
      <xdr:row>25</xdr:row>
      <xdr:rowOff>285750</xdr:rowOff>
    </xdr:to>
    <xdr:sp macro="" textlink="">
      <xdr:nvSpPr>
        <xdr:cNvPr id="76" name="Rectángulo 75"/>
        <xdr:cNvSpPr/>
      </xdr:nvSpPr>
      <xdr:spPr>
        <a:xfrm rot="341056">
          <a:off x="9144000" y="6648450"/>
          <a:ext cx="285750" cy="190500"/>
        </a:xfrm>
        <a:prstGeom prst="rect">
          <a:avLst/>
        </a:prstGeom>
        <a:blipFill>
          <a:blip r:embed="rId28"/>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10</xdr:col>
      <xdr:colOff>1038225</xdr:colOff>
      <xdr:row>25</xdr:row>
      <xdr:rowOff>95250</xdr:rowOff>
    </xdr:from>
    <xdr:to>
      <xdr:col>11</xdr:col>
      <xdr:colOff>133350</xdr:colOff>
      <xdr:row>25</xdr:row>
      <xdr:rowOff>285750</xdr:rowOff>
    </xdr:to>
    <xdr:sp macro="" textlink="">
      <xdr:nvSpPr>
        <xdr:cNvPr id="54" name="Rectángulo 53"/>
        <xdr:cNvSpPr/>
      </xdr:nvSpPr>
      <xdr:spPr>
        <a:xfrm rot="341056">
          <a:off x="9144000" y="6648450"/>
          <a:ext cx="285750" cy="190500"/>
        </a:xfrm>
        <a:prstGeom prst="rect">
          <a:avLst/>
        </a:prstGeom>
        <a:blipFill>
          <a:blip r:embed="rId29"/>
          <a:srcRect/>
          <a:stretch>
            <a:fillRect/>
          </a:stretch>
        </a:blip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1</xdr:col>
      <xdr:colOff>123825</xdr:colOff>
      <xdr:row>62</xdr:row>
      <xdr:rowOff>114300</xdr:rowOff>
    </xdr:from>
    <xdr:to>
      <xdr:col>6</xdr:col>
      <xdr:colOff>142875</xdr:colOff>
      <xdr:row>68</xdr:row>
      <xdr:rowOff>0</xdr:rowOff>
    </xdr:to>
    <xdr:sp macro="" textlink="">
      <xdr:nvSpPr>
        <xdr:cNvPr id="78" name="2 CuadroTexto"/>
        <xdr:cNvSpPr txBox="1"/>
      </xdr:nvSpPr>
      <xdr:spPr>
        <a:xfrm>
          <a:off x="514350" y="16087725"/>
          <a:ext cx="5276850" cy="1028700"/>
        </a:xfrm>
        <a:prstGeom prst="rect">
          <a:avLst/>
        </a:prstGeom>
        <a:solidFill>
          <a:srgbClr val="FFFFFF"/>
        </a:solidFill>
        <a:ln w="9525" cmpd="sng">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180975</xdr:colOff>
      <xdr:row>70</xdr:row>
      <xdr:rowOff>123825</xdr:rowOff>
    </xdr:from>
    <xdr:to>
      <xdr:col>6</xdr:col>
      <xdr:colOff>95250</xdr:colOff>
      <xdr:row>75</xdr:row>
      <xdr:rowOff>38100</xdr:rowOff>
    </xdr:to>
    <xdr:sp macro="" textlink="">
      <xdr:nvSpPr>
        <xdr:cNvPr id="79" name="3 CuadroTexto"/>
        <xdr:cNvSpPr txBox="1"/>
      </xdr:nvSpPr>
      <xdr:spPr>
        <a:xfrm>
          <a:off x="571500" y="17621250"/>
          <a:ext cx="5172075" cy="866775"/>
        </a:xfrm>
        <a:prstGeom prst="rect">
          <a:avLst/>
        </a:prstGeom>
        <a:solidFill>
          <a:srgbClr val="FFFFFF"/>
        </a:solidFill>
        <a:ln w="9525" cmpd="sng">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CL" sz="900" b="1">
              <a:latin typeface="Arial" pitchFamily="34" charset="0"/>
              <a:cs typeface="Arial" pitchFamily="34" charset="0"/>
            </a:rPr>
            <a:t>BENEFICIARIO</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NÚMERO DE CUENTA   86100491</a:t>
          </a:r>
        </a:p>
        <a:p>
          <a:r>
            <a:rPr lang="es-CL" sz="900" b="1" baseline="0">
              <a:solidFill>
                <a:schemeClr val="dk1"/>
              </a:solidFill>
              <a:latin typeface="Arial" pitchFamily="34" charset="0"/>
              <a:ea typeface="+mn-ea"/>
              <a:cs typeface="Arial" pitchFamily="34" charset="0"/>
            </a:rPr>
            <a:t>BANCO                            BANCO DE CRÉDITO E INVERSIONES (BCI)</a:t>
          </a:r>
        </a:p>
        <a:p>
          <a:r>
            <a:rPr lang="es-CL" sz="900" b="1" baseline="0">
              <a:solidFill>
                <a:schemeClr val="dk1"/>
              </a:solidFill>
              <a:latin typeface="Arial" pitchFamily="34" charset="0"/>
              <a:ea typeface="+mn-ea"/>
              <a:cs typeface="Arial" pitchFamily="34" charset="0"/>
            </a:rPr>
            <a:t>DIRECCIÓN BANCO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7</xdr:col>
      <xdr:colOff>180975</xdr:colOff>
      <xdr:row>70</xdr:row>
      <xdr:rowOff>142875</xdr:rowOff>
    </xdr:from>
    <xdr:to>
      <xdr:col>13</xdr:col>
      <xdr:colOff>66675</xdr:colOff>
      <xdr:row>75</xdr:row>
      <xdr:rowOff>57150</xdr:rowOff>
    </xdr:to>
    <xdr:sp macro="" textlink="">
      <xdr:nvSpPr>
        <xdr:cNvPr id="80" name="4 CuadroTexto"/>
        <xdr:cNvSpPr txBox="1"/>
      </xdr:nvSpPr>
      <xdr:spPr>
        <a:xfrm>
          <a:off x="5972175" y="17640300"/>
          <a:ext cx="4648200" cy="866775"/>
        </a:xfrm>
        <a:prstGeom prst="rect">
          <a:avLst/>
        </a:prstGeom>
        <a:solidFill>
          <a:srgbClr val="FFFFFF"/>
        </a:solidFill>
        <a:ln w="9525" cmpd="sng">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CL" sz="900" b="1">
              <a:latin typeface="Arial" pitchFamily="34" charset="0"/>
              <a:cs typeface="Arial" pitchFamily="34" charset="0"/>
            </a:rPr>
            <a:t>BANCO INTERMEDIARIO /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77</xdr:row>
      <xdr:rowOff>114300</xdr:rowOff>
    </xdr:from>
    <xdr:to>
      <xdr:col>6</xdr:col>
      <xdr:colOff>142875</xdr:colOff>
      <xdr:row>78</xdr:row>
      <xdr:rowOff>152400</xdr:rowOff>
    </xdr:to>
    <xdr:sp macro="" textlink="">
      <xdr:nvSpPr>
        <xdr:cNvPr id="81" name="5 CuadroTexto"/>
        <xdr:cNvSpPr txBox="1"/>
      </xdr:nvSpPr>
      <xdr:spPr>
        <a:xfrm>
          <a:off x="571500" y="18945225"/>
          <a:ext cx="5219700" cy="228600"/>
        </a:xfrm>
        <a:prstGeom prst="rect">
          <a:avLst/>
        </a:prstGeom>
        <a:solidFill>
          <a:srgbClr val="FFFFFF"/>
        </a:solidFill>
        <a:ln w="9525" cmpd="sng">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82</xdr:row>
      <xdr:rowOff>0</xdr:rowOff>
    </xdr:from>
    <xdr:to>
      <xdr:col>15</xdr:col>
      <xdr:colOff>542925</xdr:colOff>
      <xdr:row>84</xdr:row>
      <xdr:rowOff>133350</xdr:rowOff>
    </xdr:to>
    <xdr:sp macro="" textlink="">
      <xdr:nvSpPr>
        <xdr:cNvPr id="82" name="5 CuadroTexto"/>
        <xdr:cNvSpPr txBox="1"/>
      </xdr:nvSpPr>
      <xdr:spPr>
        <a:xfrm>
          <a:off x="390525" y="19783425"/>
          <a:ext cx="11620500" cy="514350"/>
        </a:xfrm>
        <a:prstGeom prst="rect">
          <a:avLst/>
        </a:prstGeom>
        <a:solidFill>
          <a:srgbClr val="FFFFFF"/>
        </a:solidFill>
        <a:ln w="9525" cmpd="sng">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make the whole process of payment of tickets with credit  cards and immediate registration of the attendees in our online system at the following link:</a:t>
          </a:r>
          <a:r>
            <a:rPr lang="es-ES" sz="1000" b="0">
              <a:solidFill>
                <a:schemeClr val="dk1"/>
              </a:solidFill>
              <a:effectLst/>
              <a:latin typeface="Trebuchet MS" panose="020B0603020202020204" pitchFamily="34" charset="0"/>
              <a:ea typeface="+mn-ea"/>
              <a:cs typeface="+mn-cs"/>
            </a:rPr>
            <a:t> </a:t>
          </a:r>
          <a:r>
            <a:rPr lang="es-ES" sz="1000" b="0" u="sng">
              <a:solidFill>
                <a:schemeClr val="dk1"/>
              </a:solidFill>
              <a:effectLst/>
              <a:latin typeface="Trebuchet MS" panose="020B0603020202020204" pitchFamily="34" charset="0"/>
              <a:ea typeface="+mn-ea"/>
              <a:cs typeface="+mn-cs"/>
              <a:hlinkClick xmlns:r="http://schemas.openxmlformats.org/officeDocument/2006/relationships" r:id=""/>
            </a:rPr>
            <a:t>https://welcu.com/america-digital/congreso-de-las-americas</a:t>
          </a:r>
          <a:r>
            <a:rPr lang="es-ES" sz="1000" b="0">
              <a:solidFill>
                <a:schemeClr val="dk1"/>
              </a:solidFill>
              <a:effectLst/>
              <a:latin typeface="Trebuchet MS" panose="020B0603020202020204" pitchFamily="34" charset="0"/>
              <a:ea typeface="+mn-ea"/>
              <a:cs typeface="+mn-cs"/>
            </a:rPr>
            <a:t> </a:t>
          </a:r>
          <a:endParaRPr lang="es-CL" sz="1000" b="0">
            <a:solidFill>
              <a:schemeClr val="dk1"/>
            </a:solidFill>
            <a:effectLst/>
            <a:latin typeface="Trebuchet MS" panose="020B0603020202020204" pitchFamily="34" charset="0"/>
            <a:ea typeface="+mn-ea"/>
            <a:cs typeface="+mn-cs"/>
          </a:endParaRPr>
        </a:p>
        <a:p>
          <a:endParaRPr lang="es-CL"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6" Type="http://schemas.openxmlformats.org/officeDocument/2006/relationships/ctrlProp" Target="../ctrlProps/ctrlProp3.xml" /><Relationship Id="rId23" Type="http://schemas.openxmlformats.org/officeDocument/2006/relationships/ctrlProp" Target="../ctrlProps/ctrlProp20.xml" /><Relationship Id="rId21" Type="http://schemas.openxmlformats.org/officeDocument/2006/relationships/ctrlProp" Target="../ctrlProps/ctrlProp18.xml" /><Relationship Id="rId8" Type="http://schemas.openxmlformats.org/officeDocument/2006/relationships/ctrlProp" Target="../ctrlProps/ctrlProp5.xml" /><Relationship Id="rId12" Type="http://schemas.openxmlformats.org/officeDocument/2006/relationships/ctrlProp" Target="../ctrlProps/ctrlProp9.xml" /><Relationship Id="rId22" Type="http://schemas.openxmlformats.org/officeDocument/2006/relationships/ctrlProp" Target="../ctrlProps/ctrlProp19.xml" /><Relationship Id="rId4" Type="http://schemas.openxmlformats.org/officeDocument/2006/relationships/ctrlProp" Target="../ctrlProps/ctrlProp1.xml" /><Relationship Id="rId15" Type="http://schemas.openxmlformats.org/officeDocument/2006/relationships/ctrlProp" Target="../ctrlProps/ctrlProp12.xml" /><Relationship Id="rId7" Type="http://schemas.openxmlformats.org/officeDocument/2006/relationships/ctrlProp" Target="../ctrlProps/ctrlProp4.xml" /><Relationship Id="rId19" Type="http://schemas.openxmlformats.org/officeDocument/2006/relationships/ctrlProp" Target="../ctrlProps/ctrlProp16.xml" /><Relationship Id="rId5" Type="http://schemas.openxmlformats.org/officeDocument/2006/relationships/ctrlProp" Target="../ctrlProps/ctrlProp2.xml" /><Relationship Id="rId17" Type="http://schemas.openxmlformats.org/officeDocument/2006/relationships/ctrlProp" Target="../ctrlProps/ctrlProp14.xml" /><Relationship Id="rId11" Type="http://schemas.openxmlformats.org/officeDocument/2006/relationships/ctrlProp" Target="../ctrlProps/ctrlProp8.xml" /><Relationship Id="rId14" Type="http://schemas.openxmlformats.org/officeDocument/2006/relationships/ctrlProp" Target="../ctrlProps/ctrlProp11.xml" /><Relationship Id="rId16" Type="http://schemas.openxmlformats.org/officeDocument/2006/relationships/ctrlProp" Target="../ctrlProps/ctrlProp13.xml" /><Relationship Id="rId13" Type="http://schemas.openxmlformats.org/officeDocument/2006/relationships/ctrlProp" Target="../ctrlProps/ctrlProp10.xml" /><Relationship Id="rId10" Type="http://schemas.openxmlformats.org/officeDocument/2006/relationships/ctrlProp" Target="../ctrlProps/ctrlProp7.xml" /><Relationship Id="rId20" Type="http://schemas.openxmlformats.org/officeDocument/2006/relationships/ctrlProp" Target="../ctrlProps/ctrlProp17.xml" /><Relationship Id="rId18" Type="http://schemas.openxmlformats.org/officeDocument/2006/relationships/ctrlProp" Target="../ctrlProps/ctrlProp1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2"/>
  <sheetViews>
    <sheetView tabSelected="1" zoomScale="96" zoomScaleNormal="96" zoomScalePageLayoutView="96" workbookViewId="0" topLeftCell="A2">
      <selection activeCell="P32" sqref="P32:P33"/>
    </sheetView>
  </sheetViews>
  <sheetFormatPr defaultColWidth="11.421875" defaultRowHeight="15"/>
  <cols>
    <col min="1" max="1" width="5.8515625" style="0" customWidth="1"/>
    <col min="2" max="2" width="23.140625" style="0" customWidth="1"/>
    <col min="3" max="3" width="20.7109375" style="0" customWidth="1"/>
    <col min="4" max="4" width="2.140625" style="0" customWidth="1"/>
    <col min="5" max="6" width="16.421875" style="0" customWidth="1"/>
    <col min="7" max="7" width="2.140625" style="0" customWidth="1"/>
    <col min="8" max="8" width="16.421875" style="0" customWidth="1"/>
    <col min="9" max="9" width="16.28125" style="0" customWidth="1"/>
    <col min="10" max="10" width="2.00390625" style="0" customWidth="1"/>
    <col min="11" max="11" width="17.8515625" style="0" customWidth="1"/>
    <col min="12" max="12" width="18.8515625" style="0" customWidth="1"/>
    <col min="13" max="13" width="11.421875" style="0" hidden="1" customWidth="1"/>
    <col min="14" max="14" width="4.00390625" style="0" customWidth="1"/>
    <col min="15" max="15" width="9.7109375" style="0" customWidth="1"/>
    <col min="16" max="16" width="14.421875" style="0" customWidth="1"/>
    <col min="17" max="17" width="15.8515625" style="0" hidden="1" customWidth="1"/>
    <col min="18" max="18" width="10.8515625" style="61" customWidth="1"/>
    <col min="19" max="19" width="10.8515625" style="1" customWidth="1"/>
  </cols>
  <sheetData>
    <row r="1" spans="1:17" ht="15">
      <c r="A1" s="1"/>
      <c r="B1" s="1"/>
      <c r="C1" s="1"/>
      <c r="D1" s="1"/>
      <c r="E1" s="1"/>
      <c r="F1" s="1"/>
      <c r="G1" s="1"/>
      <c r="H1" s="1"/>
      <c r="I1" s="1"/>
      <c r="J1" s="1"/>
      <c r="K1" s="1"/>
      <c r="L1" s="1"/>
      <c r="M1" s="1"/>
      <c r="N1" s="207" t="s">
        <v>80</v>
      </c>
      <c r="O1" s="207"/>
      <c r="P1" s="207"/>
      <c r="Q1" s="207"/>
    </row>
    <row r="2" spans="1:17" ht="16" thickBot="1">
      <c r="A2" s="1"/>
      <c r="B2" s="1"/>
      <c r="C2" s="1"/>
      <c r="D2" s="1"/>
      <c r="E2" s="1"/>
      <c r="F2" s="1"/>
      <c r="G2" s="1"/>
      <c r="H2" s="1"/>
      <c r="I2" s="1"/>
      <c r="J2" s="1"/>
      <c r="K2" s="1"/>
      <c r="L2" s="1"/>
      <c r="M2" s="1"/>
      <c r="N2" s="206" t="s">
        <v>81</v>
      </c>
      <c r="O2" s="206"/>
      <c r="P2" s="206"/>
      <c r="Q2" s="206"/>
    </row>
    <row r="3" spans="1:17" ht="21.75" customHeight="1" thickBot="1">
      <c r="A3" s="13"/>
      <c r="B3" s="13"/>
      <c r="C3" s="208" t="s">
        <v>28</v>
      </c>
      <c r="D3" s="208"/>
      <c r="E3" s="208"/>
      <c r="F3" s="208"/>
      <c r="G3" s="208"/>
      <c r="H3" s="208"/>
      <c r="I3" s="208"/>
      <c r="J3" s="208"/>
      <c r="K3" s="208"/>
      <c r="L3" s="208"/>
      <c r="M3" s="13"/>
      <c r="N3" s="110"/>
      <c r="O3" s="111"/>
      <c r="P3" s="112"/>
      <c r="Q3" s="85"/>
    </row>
    <row r="4" spans="1:17" ht="15" customHeight="1">
      <c r="A4" s="13"/>
      <c r="B4" s="13"/>
      <c r="C4" s="209" t="s">
        <v>11</v>
      </c>
      <c r="D4" s="209"/>
      <c r="E4" s="209"/>
      <c r="F4" s="209"/>
      <c r="G4" s="209"/>
      <c r="H4" s="209"/>
      <c r="I4" s="209"/>
      <c r="J4" s="209"/>
      <c r="K4" s="209"/>
      <c r="L4" s="209"/>
      <c r="M4" s="82"/>
      <c r="N4" s="82"/>
      <c r="O4" s="82"/>
      <c r="P4" s="82"/>
      <c r="Q4" s="1"/>
    </row>
    <row r="5" spans="1:17" ht="18.75" customHeight="1">
      <c r="A5" s="13"/>
      <c r="B5" s="20"/>
      <c r="C5" s="210" t="s">
        <v>29</v>
      </c>
      <c r="D5" s="210"/>
      <c r="E5" s="210"/>
      <c r="F5" s="210"/>
      <c r="G5" s="210"/>
      <c r="H5" s="210"/>
      <c r="I5" s="210"/>
      <c r="J5" s="210"/>
      <c r="K5" s="210"/>
      <c r="L5" s="210"/>
      <c r="M5" s="83"/>
      <c r="N5" s="83"/>
      <c r="O5" s="1"/>
      <c r="P5" s="1"/>
      <c r="Q5" s="1"/>
    </row>
    <row r="6" spans="1:17" ht="16" thickBot="1">
      <c r="A6" s="13"/>
      <c r="B6" s="20"/>
      <c r="C6" s="21"/>
      <c r="D6" s="21"/>
      <c r="E6" s="21"/>
      <c r="F6" s="21"/>
      <c r="G6" s="22"/>
      <c r="H6" s="22"/>
      <c r="I6" s="22"/>
      <c r="J6" s="22"/>
      <c r="K6" s="21"/>
      <c r="L6" s="21"/>
      <c r="M6" s="13"/>
      <c r="N6" s="13"/>
      <c r="O6" s="1"/>
      <c r="P6" s="1"/>
      <c r="Q6" s="1"/>
    </row>
    <row r="7" spans="1:17" ht="24.75" customHeight="1" thickBot="1">
      <c r="A7" s="20"/>
      <c r="B7" s="219" t="s">
        <v>30</v>
      </c>
      <c r="C7" s="220"/>
      <c r="D7" s="220"/>
      <c r="E7" s="220"/>
      <c r="F7" s="220"/>
      <c r="G7" s="220"/>
      <c r="H7" s="220"/>
      <c r="I7" s="220"/>
      <c r="J7" s="220"/>
      <c r="K7" s="220"/>
      <c r="L7" s="220"/>
      <c r="M7" s="220"/>
      <c r="N7" s="220"/>
      <c r="O7" s="220"/>
      <c r="P7" s="221"/>
      <c r="Q7" s="1"/>
    </row>
    <row r="8" spans="1:17" ht="24.75" customHeight="1">
      <c r="A8" s="20"/>
      <c r="B8" s="84"/>
      <c r="C8" s="84"/>
      <c r="D8" s="84"/>
      <c r="E8" s="84"/>
      <c r="F8" s="84"/>
      <c r="G8" s="84"/>
      <c r="H8" s="84"/>
      <c r="I8" s="84"/>
      <c r="J8" s="84"/>
      <c r="K8" s="84"/>
      <c r="L8" s="84"/>
      <c r="M8" s="84"/>
      <c r="N8" s="84"/>
      <c r="O8" s="84"/>
      <c r="P8" s="84"/>
      <c r="Q8" s="1"/>
    </row>
    <row r="9" spans="1:17" ht="15">
      <c r="A9" s="13"/>
      <c r="B9" s="13"/>
      <c r="C9" s="13"/>
      <c r="D9" s="13"/>
      <c r="E9" s="13"/>
      <c r="F9" s="13"/>
      <c r="G9" s="13"/>
      <c r="H9" s="13"/>
      <c r="I9" s="13"/>
      <c r="J9" s="13"/>
      <c r="K9" s="13"/>
      <c r="L9" s="13"/>
      <c r="M9" s="13"/>
      <c r="N9" s="13"/>
      <c r="O9" s="212" t="s">
        <v>31</v>
      </c>
      <c r="P9" s="212"/>
      <c r="Q9" s="1"/>
    </row>
    <row r="10" spans="1:17" ht="18.75" customHeight="1">
      <c r="A10" s="13"/>
      <c r="B10" s="72" t="s">
        <v>32</v>
      </c>
      <c r="C10" s="13"/>
      <c r="D10" s="13"/>
      <c r="E10" s="13"/>
      <c r="F10" s="13"/>
      <c r="G10" s="13"/>
      <c r="H10" s="13"/>
      <c r="I10" s="13"/>
      <c r="J10" s="13"/>
      <c r="K10" s="13"/>
      <c r="L10" s="13"/>
      <c r="M10" s="13"/>
      <c r="N10" s="13"/>
      <c r="O10" s="211">
        <f ca="1">TODAY()</f>
        <v>42895</v>
      </c>
      <c r="P10" s="211"/>
      <c r="Q10" s="1"/>
    </row>
    <row r="11" spans="1:17" ht="15">
      <c r="A11" s="1"/>
      <c r="B11" s="1"/>
      <c r="C11" s="1"/>
      <c r="D11" s="1"/>
      <c r="E11" s="1"/>
      <c r="F11" s="1"/>
      <c r="G11" s="1"/>
      <c r="H11" s="1"/>
      <c r="I11" s="1"/>
      <c r="J11" s="1"/>
      <c r="K11" s="1"/>
      <c r="L11" s="1"/>
      <c r="M11" s="1"/>
      <c r="N11" s="1"/>
      <c r="O11" s="204"/>
      <c r="P11" s="204"/>
      <c r="Q11" s="1"/>
    </row>
    <row r="12" spans="1:17" ht="15">
      <c r="A12" s="1"/>
      <c r="B12" s="1"/>
      <c r="C12" s="1"/>
      <c r="D12" s="1"/>
      <c r="E12" s="1"/>
      <c r="F12" s="1"/>
      <c r="G12" s="1"/>
      <c r="H12" s="1"/>
      <c r="I12" s="1"/>
      <c r="J12" s="1"/>
      <c r="K12" s="1"/>
      <c r="L12" s="1"/>
      <c r="M12" s="1"/>
      <c r="N12" s="1"/>
      <c r="O12" s="1"/>
      <c r="P12" s="1"/>
      <c r="Q12" s="1"/>
    </row>
    <row r="13" spans="1:17" ht="15">
      <c r="A13" s="1"/>
      <c r="B13" s="5"/>
      <c r="C13" s="6"/>
      <c r="D13" s="6"/>
      <c r="E13" s="6"/>
      <c r="F13" s="6"/>
      <c r="G13" s="6"/>
      <c r="H13" s="6"/>
      <c r="I13" s="6"/>
      <c r="J13" s="6"/>
      <c r="K13" s="6"/>
      <c r="L13" s="6"/>
      <c r="M13" s="6"/>
      <c r="N13" s="6"/>
      <c r="O13" s="1"/>
      <c r="P13" s="1"/>
      <c r="Q13" s="1"/>
    </row>
    <row r="14" spans="1:17" ht="15">
      <c r="A14" s="1"/>
      <c r="B14" s="205" t="s">
        <v>33</v>
      </c>
      <c r="C14" s="205"/>
      <c r="D14" s="12"/>
      <c r="E14" s="68"/>
      <c r="F14" s="68"/>
      <c r="G14" s="20"/>
      <c r="H14" s="14"/>
      <c r="I14" s="14"/>
      <c r="J14" s="20"/>
      <c r="K14" s="64"/>
      <c r="L14" s="64"/>
      <c r="N14" s="1"/>
      <c r="O14" s="81"/>
      <c r="P14" s="1"/>
      <c r="Q14" s="1"/>
    </row>
    <row r="15" spans="1:17" ht="18">
      <c r="A15" s="1"/>
      <c r="B15" s="205"/>
      <c r="C15" s="205"/>
      <c r="D15" s="12"/>
      <c r="E15" s="118" t="s">
        <v>16</v>
      </c>
      <c r="F15" s="118"/>
      <c r="G15" s="23"/>
      <c r="H15" s="119" t="s">
        <v>17</v>
      </c>
      <c r="I15" s="119"/>
      <c r="J15" s="23"/>
      <c r="K15" s="120" t="s">
        <v>10</v>
      </c>
      <c r="L15" s="120"/>
      <c r="N15" s="1"/>
      <c r="O15" s="1"/>
      <c r="P15" s="1"/>
      <c r="Q15" s="1"/>
    </row>
    <row r="16" spans="1:19" s="11" customFormat="1" ht="22.5" customHeight="1">
      <c r="A16" s="10"/>
      <c r="B16" s="121" t="s">
        <v>34</v>
      </c>
      <c r="C16" s="121"/>
      <c r="D16" s="15"/>
      <c r="E16" s="69"/>
      <c r="F16" s="70"/>
      <c r="G16" s="24"/>
      <c r="H16" s="16"/>
      <c r="I16" s="16"/>
      <c r="J16" s="24"/>
      <c r="K16" s="65"/>
      <c r="L16" s="66"/>
      <c r="N16" s="10"/>
      <c r="O16" s="10"/>
      <c r="P16" s="10"/>
      <c r="Q16" s="10"/>
      <c r="R16" s="62"/>
      <c r="S16" s="10"/>
    </row>
    <row r="17" spans="1:19" s="11" customFormat="1" ht="22.5" customHeight="1">
      <c r="A17" s="10"/>
      <c r="B17" s="216" t="s">
        <v>35</v>
      </c>
      <c r="C17" s="216"/>
      <c r="D17" s="15"/>
      <c r="E17" s="70"/>
      <c r="F17" s="70"/>
      <c r="G17" s="24"/>
      <c r="H17" s="16"/>
      <c r="I17" s="16"/>
      <c r="J17" s="24"/>
      <c r="K17" s="65"/>
      <c r="L17" s="65"/>
      <c r="N17" s="10"/>
      <c r="O17" s="10"/>
      <c r="P17" s="10"/>
      <c r="Q17" s="10"/>
      <c r="R17" s="62"/>
      <c r="S17" s="10"/>
    </row>
    <row r="18" spans="1:19" s="11" customFormat="1" ht="50.25" customHeight="1">
      <c r="A18" s="10"/>
      <c r="B18" s="117" t="s">
        <v>36</v>
      </c>
      <c r="C18" s="117"/>
      <c r="D18" s="17"/>
      <c r="E18" s="70"/>
      <c r="F18" s="70"/>
      <c r="G18" s="24"/>
      <c r="H18" s="16"/>
      <c r="I18" s="16"/>
      <c r="J18" s="24"/>
      <c r="K18" s="65"/>
      <c r="L18" s="65"/>
      <c r="N18" s="10"/>
      <c r="O18" s="10"/>
      <c r="Q18" s="10"/>
      <c r="R18" s="62"/>
      <c r="S18" s="10"/>
    </row>
    <row r="19" spans="1:19" s="11" customFormat="1" ht="22.5" customHeight="1">
      <c r="A19" s="10"/>
      <c r="B19" s="121" t="s">
        <v>12</v>
      </c>
      <c r="C19" s="121"/>
      <c r="D19" s="15"/>
      <c r="E19" s="70"/>
      <c r="F19" s="70"/>
      <c r="G19" s="24"/>
      <c r="H19" s="16"/>
      <c r="I19" s="16"/>
      <c r="J19" s="24"/>
      <c r="K19" s="65"/>
      <c r="L19" s="65"/>
      <c r="N19" s="10"/>
      <c r="O19" s="10"/>
      <c r="P19" s="10"/>
      <c r="Q19" s="10"/>
      <c r="R19" s="62"/>
      <c r="S19" s="10"/>
    </row>
    <row r="20" spans="1:19" s="11" customFormat="1" ht="22.5" customHeight="1">
      <c r="A20" s="10"/>
      <c r="B20" s="138" t="s">
        <v>13</v>
      </c>
      <c r="C20" s="138"/>
      <c r="D20" s="18"/>
      <c r="E20" s="70"/>
      <c r="F20" s="70"/>
      <c r="G20" s="24"/>
      <c r="H20" s="16"/>
      <c r="I20" s="16"/>
      <c r="J20" s="24"/>
      <c r="K20" s="65"/>
      <c r="L20" s="65"/>
      <c r="N20" s="10"/>
      <c r="O20" s="10"/>
      <c r="P20" s="10"/>
      <c r="Q20" s="10"/>
      <c r="R20" s="62"/>
      <c r="S20" s="10"/>
    </row>
    <row r="21" spans="1:19" s="11" customFormat="1" ht="22.5" customHeight="1">
      <c r="A21" s="10"/>
      <c r="B21" s="137" t="s">
        <v>37</v>
      </c>
      <c r="C21" s="137"/>
      <c r="D21" s="15"/>
      <c r="E21" s="70"/>
      <c r="F21" s="70"/>
      <c r="G21" s="24"/>
      <c r="H21" s="16"/>
      <c r="I21" s="16"/>
      <c r="J21" s="24"/>
      <c r="K21" s="65"/>
      <c r="L21" s="65"/>
      <c r="N21" s="10"/>
      <c r="O21" s="10"/>
      <c r="P21" s="10"/>
      <c r="Q21" s="10"/>
      <c r="R21" s="62"/>
      <c r="S21" s="10"/>
    </row>
    <row r="22" spans="1:19" s="11" customFormat="1" ht="22.5" customHeight="1">
      <c r="A22" s="10"/>
      <c r="B22" s="137" t="s">
        <v>14</v>
      </c>
      <c r="C22" s="137"/>
      <c r="D22" s="15"/>
      <c r="E22" s="70"/>
      <c r="F22" s="70"/>
      <c r="G22" s="24"/>
      <c r="H22" s="16"/>
      <c r="I22" s="16"/>
      <c r="J22" s="24"/>
      <c r="K22" s="65"/>
      <c r="L22" s="65"/>
      <c r="N22" s="10"/>
      <c r="O22" s="10"/>
      <c r="P22" s="10"/>
      <c r="Q22" s="10"/>
      <c r="R22" s="62"/>
      <c r="S22" s="10"/>
    </row>
    <row r="23" spans="1:19" s="11" customFormat="1" ht="22.5" customHeight="1">
      <c r="A23" s="10"/>
      <c r="B23" s="121" t="s">
        <v>38</v>
      </c>
      <c r="C23" s="121"/>
      <c r="D23" s="15"/>
      <c r="E23" s="70"/>
      <c r="F23" s="70"/>
      <c r="G23" s="24"/>
      <c r="H23" s="16"/>
      <c r="I23" s="16"/>
      <c r="J23" s="24"/>
      <c r="K23" s="65"/>
      <c r="L23" s="65"/>
      <c r="N23" s="10"/>
      <c r="O23" s="10"/>
      <c r="P23" s="10"/>
      <c r="Q23" s="10"/>
      <c r="R23" s="62"/>
      <c r="S23" s="10"/>
    </row>
    <row r="24" spans="1:19" s="11" customFormat="1" ht="22.5" customHeight="1">
      <c r="A24" s="10"/>
      <c r="B24" s="138" t="s">
        <v>39</v>
      </c>
      <c r="C24" s="138"/>
      <c r="D24" s="18"/>
      <c r="E24" s="69"/>
      <c r="F24" s="70"/>
      <c r="G24" s="24"/>
      <c r="H24" s="16"/>
      <c r="I24" s="16"/>
      <c r="J24" s="24"/>
      <c r="K24" s="65"/>
      <c r="L24" s="66"/>
      <c r="N24" s="10"/>
      <c r="O24" s="10"/>
      <c r="P24" s="10"/>
      <c r="Q24" s="10"/>
      <c r="R24" s="62"/>
      <c r="S24" s="10"/>
    </row>
    <row r="25" spans="1:19" s="11" customFormat="1" ht="22.5" customHeight="1">
      <c r="A25" s="10"/>
      <c r="B25" s="121" t="s">
        <v>15</v>
      </c>
      <c r="C25" s="121"/>
      <c r="D25" s="15"/>
      <c r="E25" s="70"/>
      <c r="F25" s="70"/>
      <c r="G25" s="24"/>
      <c r="H25" s="16"/>
      <c r="I25" s="16"/>
      <c r="J25" s="24"/>
      <c r="K25" s="65"/>
      <c r="L25" s="65"/>
      <c r="N25" s="10"/>
      <c r="O25" s="10"/>
      <c r="P25" s="10"/>
      <c r="Q25" s="10"/>
      <c r="R25" s="62"/>
      <c r="S25" s="10"/>
    </row>
    <row r="26" spans="1:19" s="11" customFormat="1" ht="22.5" customHeight="1" thickBot="1">
      <c r="A26" s="10"/>
      <c r="B26" s="137" t="s">
        <v>40</v>
      </c>
      <c r="C26" s="137"/>
      <c r="D26" s="15"/>
      <c r="E26" s="71"/>
      <c r="F26" s="71"/>
      <c r="G26" s="24"/>
      <c r="H26" s="19"/>
      <c r="I26" s="19"/>
      <c r="J26" s="24"/>
      <c r="K26" s="67"/>
      <c r="L26" s="67"/>
      <c r="N26" s="10"/>
      <c r="O26" s="10"/>
      <c r="P26" s="10"/>
      <c r="Q26" s="10"/>
      <c r="R26" s="62"/>
      <c r="S26" s="10"/>
    </row>
    <row r="27" spans="1:19" s="11" customFormat="1" ht="20.25" customHeight="1" thickBot="1">
      <c r="A27" s="10"/>
      <c r="B27" s="86" t="s">
        <v>41</v>
      </c>
      <c r="C27" s="87"/>
      <c r="D27" s="88"/>
      <c r="E27" s="215" t="s">
        <v>20</v>
      </c>
      <c r="F27" s="215"/>
      <c r="G27" s="89"/>
      <c r="H27" s="215" t="s">
        <v>21</v>
      </c>
      <c r="I27" s="215"/>
      <c r="J27" s="89"/>
      <c r="K27" s="215" t="s">
        <v>22</v>
      </c>
      <c r="L27" s="222"/>
      <c r="N27" s="10"/>
      <c r="O27" s="10"/>
      <c r="P27" s="10"/>
      <c r="Q27" s="10"/>
      <c r="R27" s="62"/>
      <c r="S27" s="10"/>
    </row>
    <row r="28" spans="1:17" ht="15">
      <c r="A28" s="1"/>
      <c r="B28" s="1"/>
      <c r="C28" s="1"/>
      <c r="D28" s="1"/>
      <c r="E28" s="1"/>
      <c r="F28" s="1"/>
      <c r="G28" s="1"/>
      <c r="H28" s="1"/>
      <c r="I28" s="1"/>
      <c r="J28" s="1"/>
      <c r="K28" s="1"/>
      <c r="L28" s="1"/>
      <c r="M28" s="1"/>
      <c r="N28" s="1"/>
      <c r="O28" s="1"/>
      <c r="P28" s="1"/>
      <c r="Q28" s="1"/>
    </row>
    <row r="29" spans="1:17" ht="15">
      <c r="A29" s="1"/>
      <c r="B29" s="72" t="s">
        <v>42</v>
      </c>
      <c r="C29" s="1"/>
      <c r="D29" s="1"/>
      <c r="E29" s="1"/>
      <c r="F29" s="1"/>
      <c r="G29" s="1"/>
      <c r="H29" s="1"/>
      <c r="I29" s="1"/>
      <c r="J29" s="1"/>
      <c r="K29" s="1"/>
      <c r="L29" s="1"/>
      <c r="M29" s="1"/>
      <c r="N29" s="1"/>
      <c r="O29" s="1"/>
      <c r="P29" s="1"/>
      <c r="Q29" s="1"/>
    </row>
    <row r="30" spans="1:17" ht="16.5" customHeight="1">
      <c r="A30" s="1"/>
      <c r="B30" s="1"/>
      <c r="C30" s="1"/>
      <c r="D30" s="1"/>
      <c r="E30" s="1"/>
      <c r="F30" s="1"/>
      <c r="G30" s="1"/>
      <c r="H30" s="1"/>
      <c r="I30" s="1"/>
      <c r="J30" s="1"/>
      <c r="K30" s="1"/>
      <c r="L30" s="1"/>
      <c r="M30" s="1"/>
      <c r="N30" s="1"/>
      <c r="O30" s="1"/>
      <c r="P30" s="1"/>
      <c r="Q30" s="1"/>
    </row>
    <row r="31" spans="1:18" ht="30.75" customHeight="1">
      <c r="A31" s="1"/>
      <c r="B31" s="115" t="s">
        <v>43</v>
      </c>
      <c r="C31" s="116" t="s">
        <v>44</v>
      </c>
      <c r="D31" s="113"/>
      <c r="E31" s="113"/>
      <c r="F31" s="113"/>
      <c r="G31" s="113"/>
      <c r="H31" s="114"/>
      <c r="I31" s="125" t="s">
        <v>45</v>
      </c>
      <c r="J31" s="126"/>
      <c r="K31" s="90" t="s">
        <v>46</v>
      </c>
      <c r="L31" s="56" t="s">
        <v>47</v>
      </c>
      <c r="M31" s="57"/>
      <c r="N31" s="217" t="s">
        <v>24</v>
      </c>
      <c r="O31" s="218"/>
      <c r="P31" s="59" t="s">
        <v>25</v>
      </c>
      <c r="Q31" s="1"/>
      <c r="R31" s="63"/>
    </row>
    <row r="32" spans="1:21" ht="16.5" customHeight="1">
      <c r="A32" s="1"/>
      <c r="B32" s="159" t="s">
        <v>16</v>
      </c>
      <c r="C32" s="131" t="s">
        <v>48</v>
      </c>
      <c r="D32" s="132"/>
      <c r="E32" s="132"/>
      <c r="F32" s="132"/>
      <c r="G32" s="132"/>
      <c r="H32" s="133"/>
      <c r="I32" s="127">
        <f ca="1">IF(MONTH($O$10)&lt;=4,VALUE(RIGHT(LEFT(#REF!,10),6)),IF(MONTH($O$10)=5,VALUE(RIGHT(LEFT(#REF!,10),6)),IF(MONTH($O$10)&gt;5,VALUE(RIGHT(LEFT(E$27,10),7)))))</f>
        <v>65000</v>
      </c>
      <c r="J32" s="128"/>
      <c r="K32" s="161">
        <f ca="1">IF(MONTH($O$10)&lt;=4,VALUE(RIGHT(LEFT(S$32,10),6)),IF(MONTH($O$10)=5,VALUE(RIGHT(LEFT(S$33,10),6)),IF(MONTH($O$10)&gt;5,VALUE(RIGHT(LEFT(S$34,10),7)))))</f>
        <v>95</v>
      </c>
      <c r="L32" s="163">
        <v>2</v>
      </c>
      <c r="M32" s="52"/>
      <c r="N32" s="165">
        <f ca="1">I32*L32</f>
        <v>130000</v>
      </c>
      <c r="O32" s="166"/>
      <c r="P32" s="157" t="b">
        <f ca="1">IF(I32=55000,L32*75,IF(I32=160000,L32*250,IF(I32=220000,L32*340)))</f>
        <v>0</v>
      </c>
      <c r="Q32" s="1"/>
      <c r="R32" s="63"/>
      <c r="S32" s="61">
        <v>75</v>
      </c>
      <c r="T32" s="93">
        <v>250</v>
      </c>
      <c r="U32" s="93">
        <v>340</v>
      </c>
    </row>
    <row r="33" spans="1:21" ht="15">
      <c r="A33" s="1"/>
      <c r="B33" s="160"/>
      <c r="C33" s="134"/>
      <c r="D33" s="135"/>
      <c r="E33" s="135"/>
      <c r="F33" s="135"/>
      <c r="G33" s="135"/>
      <c r="H33" s="136"/>
      <c r="I33" s="129"/>
      <c r="J33" s="130"/>
      <c r="K33" s="162"/>
      <c r="L33" s="164"/>
      <c r="M33" s="53"/>
      <c r="N33" s="167"/>
      <c r="O33" s="168"/>
      <c r="P33" s="158"/>
      <c r="Q33" s="1"/>
      <c r="R33" s="63"/>
      <c r="S33" s="61">
        <v>85</v>
      </c>
      <c r="T33" s="93">
        <v>295</v>
      </c>
      <c r="U33" s="93">
        <v>395</v>
      </c>
    </row>
    <row r="34" spans="1:21" ht="16.5" customHeight="1">
      <c r="A34" s="1"/>
      <c r="B34" s="159" t="s">
        <v>17</v>
      </c>
      <c r="C34" s="131" t="s">
        <v>49</v>
      </c>
      <c r="D34" s="132"/>
      <c r="E34" s="132"/>
      <c r="F34" s="132"/>
      <c r="G34" s="132"/>
      <c r="H34" s="133"/>
      <c r="I34" s="127">
        <f ca="1">IF(MONTH($O$10)&lt;=4,VALUE(RIGHT(LEFT(#REF!,12),8)),IF(MONTH($O$10)=5,VALUE(RIGHT(LEFT(#REF!,12),8)),IF(MONTH($O$10)&gt;5,VALUE(RIGHT(LEFT(H$27,12),8)))))</f>
        <v>240000</v>
      </c>
      <c r="J34" s="128"/>
      <c r="K34" s="161">
        <f ca="1">IF(MONTH($O$10)&lt;=4,VALUE(RIGHT(LEFT(T$32,10),6)),IF(MONTH($O$10)=5,VALUE(RIGHT(LEFT(T$33,10),6)),IF(MONTH($O$10)&gt;5,VALUE(RIGHT(LEFT(T$34,10),7)))))</f>
        <v>370</v>
      </c>
      <c r="L34" s="163">
        <v>2</v>
      </c>
      <c r="M34" s="52"/>
      <c r="N34" s="165">
        <f ca="1">I34*L34</f>
        <v>480000</v>
      </c>
      <c r="O34" s="166"/>
      <c r="P34" s="157">
        <f ca="1">IF(I34=190000,L34*250,IF(I34=190000,L34*295,IF(I34=240000,L34*370)))</f>
        <v>740</v>
      </c>
      <c r="Q34" s="1"/>
      <c r="R34" s="63"/>
      <c r="S34" s="61">
        <v>95</v>
      </c>
      <c r="T34" s="93">
        <v>370</v>
      </c>
      <c r="U34" s="93">
        <v>490</v>
      </c>
    </row>
    <row r="35" spans="1:18" ht="34.5" customHeight="1">
      <c r="A35" s="1"/>
      <c r="B35" s="160"/>
      <c r="C35" s="134"/>
      <c r="D35" s="135"/>
      <c r="E35" s="135"/>
      <c r="F35" s="135"/>
      <c r="G35" s="135"/>
      <c r="H35" s="136"/>
      <c r="I35" s="129"/>
      <c r="J35" s="130"/>
      <c r="K35" s="162"/>
      <c r="L35" s="164"/>
      <c r="M35" s="53"/>
      <c r="N35" s="167"/>
      <c r="O35" s="168"/>
      <c r="P35" s="158"/>
      <c r="Q35" s="1"/>
      <c r="R35" s="63"/>
    </row>
    <row r="36" spans="1:18" ht="16.5" customHeight="1">
      <c r="A36" s="1"/>
      <c r="B36" s="159" t="s">
        <v>10</v>
      </c>
      <c r="C36" s="131" t="s">
        <v>50</v>
      </c>
      <c r="D36" s="132"/>
      <c r="E36" s="132"/>
      <c r="F36" s="132"/>
      <c r="G36" s="132"/>
      <c r="H36" s="133"/>
      <c r="I36" s="127">
        <f ca="1">IF(MONTH($O$10)&lt;=4,VALUE(RIGHT(LEFT(#REF!,11),8)),IF(MONTH($O$10)=5,VALUE(RIGHT(LEFT(#REF!,11),8)),IF(MONTH($O$10)&gt;5,VALUE(RIGHT(LEFT(K$27,11),8)))))</f>
        <v>320000</v>
      </c>
      <c r="J36" s="128"/>
      <c r="K36" s="161">
        <f ca="1">IF(MONTH($O$10)&lt;=4,VALUE(RIGHT(LEFT(U$32,10),6)),IF(MONTH($O$10)=5,VALUE(RIGHT(LEFT(U$33,10),6)),IF(MONTH($O$10)&gt;5,VALUE(RIGHT(LEFT(U$34,10),7)))))</f>
        <v>490</v>
      </c>
      <c r="L36" s="163">
        <v>2</v>
      </c>
      <c r="M36" s="52"/>
      <c r="N36" s="165">
        <f ca="1">I36*L36</f>
        <v>640000</v>
      </c>
      <c r="O36" s="166"/>
      <c r="P36" s="157">
        <f ca="1">IF(I36=260000,L36*340,IF(I36=260000,O28L37*395,IF(I36=320000,L36*490)))</f>
        <v>980</v>
      </c>
      <c r="Q36" s="1"/>
      <c r="R36" s="63"/>
    </row>
    <row r="37" spans="1:18" ht="27" customHeight="1">
      <c r="A37" s="1"/>
      <c r="B37" s="160"/>
      <c r="C37" s="134"/>
      <c r="D37" s="135"/>
      <c r="E37" s="135"/>
      <c r="F37" s="135"/>
      <c r="G37" s="135"/>
      <c r="H37" s="136"/>
      <c r="I37" s="129"/>
      <c r="J37" s="130"/>
      <c r="K37" s="162"/>
      <c r="L37" s="164"/>
      <c r="M37" s="53"/>
      <c r="N37" s="167"/>
      <c r="O37" s="168"/>
      <c r="P37" s="158"/>
      <c r="Q37" s="1"/>
      <c r="R37" s="63"/>
    </row>
    <row r="38" spans="1:17" ht="23.25" customHeight="1">
      <c r="A38" s="1"/>
      <c r="B38" s="55"/>
      <c r="C38" s="54"/>
      <c r="D38" s="54"/>
      <c r="E38" s="54"/>
      <c r="F38" s="54"/>
      <c r="G38" s="54"/>
      <c r="H38" s="54"/>
      <c r="I38" s="54"/>
      <c r="J38" s="54"/>
      <c r="K38" s="156" t="s">
        <v>26</v>
      </c>
      <c r="L38" s="156"/>
      <c r="M38" s="52"/>
      <c r="N38" s="169">
        <f ca="1">SUM(N32:N37)</f>
        <v>1250000</v>
      </c>
      <c r="O38" s="170"/>
      <c r="P38" s="58">
        <f ca="1">SUM(P32:P37)</f>
        <v>1720</v>
      </c>
      <c r="Q38" s="1"/>
    </row>
    <row r="39" spans="1:17" ht="23.25" customHeight="1" thickBot="1">
      <c r="A39" s="1"/>
      <c r="B39" s="55"/>
      <c r="C39" s="54"/>
      <c r="D39" s="54"/>
      <c r="E39" s="54"/>
      <c r="F39" s="54"/>
      <c r="G39" s="54"/>
      <c r="H39" s="54"/>
      <c r="I39" s="54"/>
      <c r="J39" s="54"/>
      <c r="K39" s="91"/>
      <c r="L39" s="91"/>
      <c r="M39" s="20"/>
      <c r="N39" s="92"/>
      <c r="O39" s="92"/>
      <c r="P39" s="92"/>
      <c r="Q39" s="1"/>
    </row>
    <row r="40" spans="1:17" ht="23.25" customHeight="1">
      <c r="A40" s="1"/>
      <c r="B40" s="75" t="s">
        <v>51</v>
      </c>
      <c r="C40" s="76"/>
      <c r="D40" s="76"/>
      <c r="E40" s="77"/>
      <c r="F40" s="77"/>
      <c r="G40" s="77"/>
      <c r="H40" s="77"/>
      <c r="I40" s="77"/>
      <c r="J40" s="77"/>
      <c r="K40" s="77"/>
      <c r="L40" s="77"/>
      <c r="M40" s="77"/>
      <c r="N40" s="77"/>
      <c r="O40" s="77"/>
      <c r="P40" s="78"/>
      <c r="Q40" s="1"/>
    </row>
    <row r="41" spans="1:17" ht="84" customHeight="1">
      <c r="A41" s="1"/>
      <c r="B41" s="122" t="s">
        <v>52</v>
      </c>
      <c r="C41" s="123"/>
      <c r="D41" s="123"/>
      <c r="E41" s="123"/>
      <c r="F41" s="123"/>
      <c r="G41" s="123"/>
      <c r="H41" s="123"/>
      <c r="I41" s="123"/>
      <c r="J41" s="123"/>
      <c r="K41" s="123"/>
      <c r="L41" s="123"/>
      <c r="M41" s="123"/>
      <c r="N41" s="123"/>
      <c r="O41" s="123"/>
      <c r="P41" s="124"/>
      <c r="Q41" s="1"/>
    </row>
    <row r="42" spans="1:17" ht="18.75" customHeight="1">
      <c r="A42" s="1"/>
      <c r="B42" s="79" t="s">
        <v>53</v>
      </c>
      <c r="C42" s="73"/>
      <c r="D42" s="73"/>
      <c r="E42" s="74"/>
      <c r="F42" s="74"/>
      <c r="G42" s="74"/>
      <c r="H42" s="74"/>
      <c r="I42" s="74"/>
      <c r="J42" s="74"/>
      <c r="K42" s="74"/>
      <c r="L42" s="74"/>
      <c r="M42" s="74"/>
      <c r="N42" s="74"/>
      <c r="O42" s="74"/>
      <c r="P42" s="80"/>
      <c r="Q42" s="1"/>
    </row>
    <row r="43" spans="1:17" ht="34.5" customHeight="1" thickBot="1">
      <c r="A43" s="1"/>
      <c r="B43" s="177" t="s">
        <v>54</v>
      </c>
      <c r="C43" s="178"/>
      <c r="D43" s="178"/>
      <c r="E43" s="178"/>
      <c r="F43" s="178"/>
      <c r="G43" s="178"/>
      <c r="H43" s="178"/>
      <c r="I43" s="178"/>
      <c r="J43" s="178"/>
      <c r="K43" s="178"/>
      <c r="L43" s="178"/>
      <c r="M43" s="178"/>
      <c r="N43" s="178"/>
      <c r="O43" s="178"/>
      <c r="P43" s="179"/>
      <c r="Q43" s="1"/>
    </row>
    <row r="44" spans="1:17" ht="15">
      <c r="A44" s="1"/>
      <c r="B44" s="13"/>
      <c r="C44" s="13"/>
      <c r="D44" s="13"/>
      <c r="E44" s="13"/>
      <c r="F44" s="13"/>
      <c r="G44" s="13"/>
      <c r="H44" s="13"/>
      <c r="I44" s="13"/>
      <c r="J44" s="13"/>
      <c r="K44" s="13"/>
      <c r="L44" s="13"/>
      <c r="M44" s="13"/>
      <c r="N44" s="13"/>
      <c r="O44" s="13"/>
      <c r="P44" s="13"/>
      <c r="Q44" s="1"/>
    </row>
    <row r="45" spans="1:17" ht="18" customHeight="1">
      <c r="A45" s="1"/>
      <c r="B45" s="1"/>
      <c r="C45" s="1"/>
      <c r="D45" s="1"/>
      <c r="E45" s="1"/>
      <c r="F45" s="1"/>
      <c r="G45" s="1"/>
      <c r="H45" s="1"/>
      <c r="I45" s="1"/>
      <c r="J45" s="1"/>
      <c r="K45" s="1"/>
      <c r="L45" s="1"/>
      <c r="M45" s="1"/>
      <c r="N45" s="1"/>
      <c r="O45" s="1"/>
      <c r="P45" s="1"/>
      <c r="Q45" s="1"/>
    </row>
    <row r="46" spans="1:17" ht="15">
      <c r="A46" s="1"/>
      <c r="B46" s="72" t="s">
        <v>55</v>
      </c>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6" ht="16" thickBot="1">
      <c r="A48" s="1"/>
      <c r="B48" s="186" t="s">
        <v>23</v>
      </c>
      <c r="C48" s="187"/>
      <c r="D48" s="187"/>
      <c r="E48" s="187"/>
      <c r="F48" s="187"/>
      <c r="G48" s="187"/>
      <c r="H48" s="187"/>
      <c r="I48" s="187"/>
      <c r="J48" s="187"/>
      <c r="K48" s="187"/>
      <c r="L48" s="187"/>
      <c r="M48" s="187"/>
      <c r="N48" s="187"/>
      <c r="O48" s="187"/>
      <c r="P48" s="187"/>
    </row>
    <row r="49" spans="1:16" ht="15">
      <c r="A49" s="1"/>
      <c r="B49" s="36" t="s">
        <v>58</v>
      </c>
      <c r="C49" s="188"/>
      <c r="D49" s="189"/>
      <c r="E49" s="190"/>
      <c r="F49" s="37" t="s">
        <v>59</v>
      </c>
      <c r="G49" s="188"/>
      <c r="H49" s="189"/>
      <c r="I49" s="190"/>
      <c r="J49" s="173" t="s">
        <v>60</v>
      </c>
      <c r="K49" s="174"/>
      <c r="L49" s="175"/>
      <c r="M49" s="175"/>
      <c r="N49" s="175"/>
      <c r="O49" s="175"/>
      <c r="P49" s="175"/>
    </row>
    <row r="50" spans="1:16" ht="15">
      <c r="A50" s="1"/>
      <c r="B50" s="38" t="s">
        <v>27</v>
      </c>
      <c r="C50" s="144"/>
      <c r="D50" s="145"/>
      <c r="E50" s="146"/>
      <c r="F50" s="39" t="s">
        <v>56</v>
      </c>
      <c r="G50" s="147"/>
      <c r="H50" s="148"/>
      <c r="I50" s="149"/>
      <c r="J50" s="171" t="s">
        <v>57</v>
      </c>
      <c r="K50" s="172"/>
      <c r="L50" s="175"/>
      <c r="M50" s="175"/>
      <c r="N50" s="175"/>
      <c r="O50" s="175"/>
      <c r="P50" s="175"/>
    </row>
    <row r="51" spans="1:16" ht="15">
      <c r="A51" s="1"/>
      <c r="B51" s="7" t="s">
        <v>61</v>
      </c>
      <c r="C51" s="150"/>
      <c r="D51" s="151"/>
      <c r="E51" s="152"/>
      <c r="F51" s="9" t="s">
        <v>62</v>
      </c>
      <c r="G51" s="153"/>
      <c r="H51" s="154"/>
      <c r="I51" s="155"/>
      <c r="J51" s="213" t="s">
        <v>63</v>
      </c>
      <c r="K51" s="193"/>
      <c r="L51" s="214"/>
      <c r="M51" s="214"/>
      <c r="N51" s="214"/>
      <c r="O51" s="214"/>
      <c r="P51" s="214"/>
    </row>
    <row r="52" spans="1:16" ht="15">
      <c r="A52" s="1"/>
      <c r="B52" s="31" t="s">
        <v>64</v>
      </c>
      <c r="C52" s="31"/>
      <c r="D52" s="31"/>
      <c r="E52" s="31"/>
      <c r="F52" s="31"/>
      <c r="G52" s="31"/>
      <c r="H52" s="31"/>
      <c r="I52" s="31"/>
      <c r="J52" s="31"/>
      <c r="K52" s="31"/>
      <c r="L52" s="31"/>
      <c r="M52" s="32"/>
      <c r="N52" s="32"/>
      <c r="O52" s="32"/>
      <c r="P52" s="32"/>
    </row>
    <row r="53" spans="1:16" ht="15">
      <c r="A53" s="1"/>
      <c r="B53" s="8" t="s">
        <v>65</v>
      </c>
      <c r="C53" s="153"/>
      <c r="D53" s="154"/>
      <c r="E53" s="155"/>
      <c r="F53" s="4" t="s">
        <v>8</v>
      </c>
      <c r="G53" s="191"/>
      <c r="H53" s="191"/>
      <c r="I53" s="191"/>
      <c r="J53" s="176" t="s">
        <v>66</v>
      </c>
      <c r="K53" s="176"/>
      <c r="L53" s="29"/>
      <c r="N53" s="193" t="s">
        <v>61</v>
      </c>
      <c r="O53" s="194"/>
      <c r="P53" s="1"/>
    </row>
    <row r="54" spans="1:16" ht="15">
      <c r="A54" s="1"/>
      <c r="B54" s="139" t="s">
        <v>67</v>
      </c>
      <c r="C54" s="139"/>
      <c r="D54" s="139"/>
      <c r="E54" s="139"/>
      <c r="F54" s="139"/>
      <c r="G54" s="139"/>
      <c r="H54" s="139"/>
      <c r="I54" s="139"/>
      <c r="J54" s="139"/>
      <c r="K54" s="139"/>
      <c r="L54" s="139"/>
      <c r="M54" s="28"/>
      <c r="N54" s="28"/>
      <c r="O54" s="30"/>
      <c r="P54" s="28"/>
    </row>
    <row r="55" spans="1:16" ht="15">
      <c r="A55" s="1"/>
      <c r="B55" s="102" t="s">
        <v>65</v>
      </c>
      <c r="C55" s="140"/>
      <c r="D55" s="141"/>
      <c r="E55" s="142"/>
      <c r="F55" s="103" t="s">
        <v>8</v>
      </c>
      <c r="G55" s="143"/>
      <c r="H55" s="143"/>
      <c r="I55" s="143"/>
      <c r="J55" s="103" t="s">
        <v>66</v>
      </c>
      <c r="K55" s="104"/>
      <c r="L55" s="105"/>
      <c r="M55" s="106"/>
      <c r="N55" s="195" t="s">
        <v>7</v>
      </c>
      <c r="O55" s="196"/>
      <c r="P55" s="107"/>
    </row>
    <row r="56" spans="1:16" ht="15">
      <c r="A56" s="1"/>
      <c r="B56" s="1"/>
      <c r="C56" s="97"/>
      <c r="D56" s="97"/>
      <c r="E56" s="97"/>
      <c r="F56" s="98"/>
      <c r="G56" s="99"/>
      <c r="H56" s="99"/>
      <c r="I56" s="99"/>
      <c r="J56" s="98"/>
      <c r="K56" s="100"/>
      <c r="L56" s="100"/>
      <c r="M56" s="1"/>
      <c r="N56" s="101"/>
      <c r="O56" s="101"/>
      <c r="P56" s="1"/>
    </row>
    <row r="57" spans="1:16" ht="15">
      <c r="A57" s="1"/>
      <c r="B57" s="1"/>
      <c r="C57" s="97"/>
      <c r="D57" s="97"/>
      <c r="E57" s="97"/>
      <c r="F57" s="98"/>
      <c r="G57" s="99"/>
      <c r="H57" s="99"/>
      <c r="I57" s="99"/>
      <c r="J57" s="98"/>
      <c r="K57" s="100"/>
      <c r="L57" s="100"/>
      <c r="M57" s="1"/>
      <c r="N57" s="101"/>
      <c r="O57" s="101"/>
      <c r="P57" s="1"/>
    </row>
    <row r="58" spans="1:16" ht="15">
      <c r="A58" s="1"/>
      <c r="B58" s="72" t="s">
        <v>82</v>
      </c>
      <c r="C58" s="60"/>
      <c r="D58" s="60"/>
      <c r="E58" s="2"/>
      <c r="F58" s="2"/>
      <c r="G58" s="2"/>
      <c r="H58" s="2"/>
      <c r="I58" s="2"/>
      <c r="J58" s="2"/>
      <c r="K58" s="2"/>
      <c r="L58" s="2"/>
      <c r="M58" s="2"/>
      <c r="N58" s="2"/>
      <c r="O58" s="2"/>
      <c r="P58" s="2"/>
    </row>
    <row r="59" spans="1:16" ht="15">
      <c r="A59" s="1"/>
      <c r="B59" s="2"/>
      <c r="C59" s="60"/>
      <c r="D59" s="60"/>
      <c r="E59" s="2"/>
      <c r="F59" s="2"/>
      <c r="G59" s="2"/>
      <c r="H59" s="2"/>
      <c r="I59" s="2"/>
      <c r="J59" s="2"/>
      <c r="K59" s="2"/>
      <c r="L59" s="2"/>
      <c r="M59" s="2"/>
      <c r="N59" s="2"/>
      <c r="O59" s="2"/>
      <c r="P59" s="2"/>
    </row>
    <row r="60" spans="1:16" ht="15">
      <c r="A60" s="1"/>
      <c r="B60" s="185" t="s">
        <v>68</v>
      </c>
      <c r="C60" s="185"/>
      <c r="D60" s="185"/>
      <c r="E60" s="185"/>
      <c r="F60" s="185"/>
      <c r="G60" s="185"/>
      <c r="H60" s="185"/>
      <c r="I60" s="185"/>
      <c r="J60" s="185"/>
      <c r="K60" s="185"/>
      <c r="L60" s="185"/>
      <c r="M60" s="25"/>
      <c r="N60" s="25"/>
      <c r="O60" s="25"/>
      <c r="P60" s="25"/>
    </row>
    <row r="61" spans="1:16" ht="15">
      <c r="A61" s="1"/>
      <c r="B61" s="1"/>
      <c r="C61" s="1"/>
      <c r="D61" s="1"/>
      <c r="E61" s="1"/>
      <c r="F61" s="1"/>
      <c r="G61" s="1"/>
      <c r="H61" s="1"/>
      <c r="I61" s="1"/>
      <c r="J61" s="1"/>
      <c r="K61" s="1"/>
      <c r="L61" s="1"/>
      <c r="N61" s="1"/>
      <c r="O61" s="1"/>
      <c r="P61" s="1"/>
    </row>
    <row r="62" spans="1:16" ht="15">
      <c r="A62" s="1"/>
      <c r="B62" s="26" t="s">
        <v>69</v>
      </c>
      <c r="C62" s="27"/>
      <c r="D62" s="27"/>
      <c r="E62" s="27"/>
      <c r="F62" s="27"/>
      <c r="G62" s="27"/>
      <c r="H62" s="27"/>
      <c r="I62" s="27"/>
      <c r="J62" s="27"/>
      <c r="K62" s="27"/>
      <c r="L62" s="27"/>
      <c r="M62" s="28"/>
      <c r="N62" s="28"/>
      <c r="O62" s="28"/>
      <c r="P62" s="28"/>
    </row>
    <row r="63" spans="1:16" ht="15">
      <c r="A63" s="1"/>
      <c r="B63" s="3"/>
      <c r="C63" s="3"/>
      <c r="D63" s="3"/>
      <c r="E63" s="3"/>
      <c r="F63" s="3"/>
      <c r="G63" s="3"/>
      <c r="H63" s="3"/>
      <c r="I63" s="3"/>
      <c r="J63" s="3"/>
      <c r="K63" s="3"/>
      <c r="L63" s="3"/>
      <c r="N63" s="1"/>
      <c r="O63" s="1"/>
      <c r="P63" s="1"/>
    </row>
    <row r="64" spans="1:16" ht="15">
      <c r="A64" s="1"/>
      <c r="B64" s="3"/>
      <c r="C64" s="3"/>
      <c r="D64" s="3"/>
      <c r="E64" s="3"/>
      <c r="F64" s="3"/>
      <c r="G64" s="3"/>
      <c r="H64" s="3"/>
      <c r="I64" s="3"/>
      <c r="J64" s="3"/>
      <c r="K64" s="3"/>
      <c r="L64" s="3"/>
      <c r="N64" s="1"/>
      <c r="O64" s="1"/>
      <c r="P64" s="1"/>
    </row>
    <row r="65" spans="1:16" ht="15">
      <c r="A65" s="1"/>
      <c r="B65" s="3"/>
      <c r="C65" s="3"/>
      <c r="D65" s="3"/>
      <c r="E65" s="3"/>
      <c r="F65" s="3"/>
      <c r="G65" s="3"/>
      <c r="H65" s="3"/>
      <c r="I65" s="3"/>
      <c r="J65" s="3"/>
      <c r="K65" s="3"/>
      <c r="L65" s="3"/>
      <c r="N65" s="1"/>
      <c r="O65" s="1"/>
      <c r="P65" s="1"/>
    </row>
    <row r="66" spans="1:16" ht="15">
      <c r="A66" s="1"/>
      <c r="B66" s="3"/>
      <c r="C66" s="3"/>
      <c r="D66" s="3"/>
      <c r="E66" s="3"/>
      <c r="F66" s="3"/>
      <c r="G66" s="3"/>
      <c r="H66" s="3"/>
      <c r="I66" s="3"/>
      <c r="J66" s="3"/>
      <c r="K66" s="3"/>
      <c r="L66" s="3"/>
      <c r="N66" s="1"/>
      <c r="O66" s="1"/>
      <c r="P66" s="1"/>
    </row>
    <row r="67" spans="1:16" ht="15">
      <c r="A67" s="1"/>
      <c r="B67" s="3"/>
      <c r="C67" s="3"/>
      <c r="D67" s="3"/>
      <c r="E67" s="3"/>
      <c r="F67" s="3"/>
      <c r="G67" s="3"/>
      <c r="H67" s="3"/>
      <c r="I67" s="3"/>
      <c r="J67" s="3"/>
      <c r="K67" s="3"/>
      <c r="L67" s="3"/>
      <c r="N67" s="1"/>
      <c r="O67" s="1"/>
      <c r="P67" s="1"/>
    </row>
    <row r="68" spans="1:16" ht="15">
      <c r="A68" s="1"/>
      <c r="B68" s="3"/>
      <c r="C68" s="3"/>
      <c r="D68" s="3"/>
      <c r="E68" s="3"/>
      <c r="F68" s="3"/>
      <c r="G68" s="3"/>
      <c r="H68" s="3"/>
      <c r="I68" s="3"/>
      <c r="J68" s="3"/>
      <c r="K68" s="3"/>
      <c r="L68" s="3"/>
      <c r="N68" s="1"/>
      <c r="O68" s="1"/>
      <c r="P68" s="1"/>
    </row>
    <row r="69" spans="1:16" ht="15">
      <c r="A69" s="1"/>
      <c r="B69" s="3"/>
      <c r="C69" s="3"/>
      <c r="D69" s="3"/>
      <c r="E69" s="3"/>
      <c r="F69" s="3"/>
      <c r="G69" s="3"/>
      <c r="H69" s="3"/>
      <c r="I69" s="3"/>
      <c r="J69" s="3"/>
      <c r="K69" s="3"/>
      <c r="L69" s="3"/>
      <c r="N69" s="1"/>
      <c r="O69" s="1"/>
      <c r="P69" s="1"/>
    </row>
    <row r="70" spans="1:16" ht="15">
      <c r="A70" s="1"/>
      <c r="B70" s="26" t="s">
        <v>6</v>
      </c>
      <c r="C70" s="27"/>
      <c r="D70" s="27"/>
      <c r="E70" s="27"/>
      <c r="F70" s="27"/>
      <c r="G70" s="27"/>
      <c r="H70" s="27"/>
      <c r="I70" s="27"/>
      <c r="J70" s="27"/>
      <c r="K70" s="27"/>
      <c r="L70" s="27"/>
      <c r="M70" s="28"/>
      <c r="N70" s="28"/>
      <c r="O70" s="28"/>
      <c r="P70" s="28"/>
    </row>
    <row r="71" spans="1:16" ht="15">
      <c r="A71" s="1"/>
      <c r="B71" s="3"/>
      <c r="C71" s="3"/>
      <c r="D71" s="3"/>
      <c r="E71" s="3"/>
      <c r="F71" s="3"/>
      <c r="G71" s="3"/>
      <c r="H71" s="3"/>
      <c r="I71" s="3"/>
      <c r="J71" s="3"/>
      <c r="K71" s="3"/>
      <c r="L71" s="3"/>
      <c r="N71" s="1"/>
      <c r="O71" s="1"/>
      <c r="P71" s="1"/>
    </row>
    <row r="72" spans="1:16" ht="15">
      <c r="A72" s="1"/>
      <c r="B72" s="3"/>
      <c r="C72" s="3"/>
      <c r="D72" s="3"/>
      <c r="E72" s="3"/>
      <c r="F72" s="3"/>
      <c r="G72" s="3"/>
      <c r="H72" s="3"/>
      <c r="I72" s="3"/>
      <c r="J72" s="3"/>
      <c r="K72" s="3"/>
      <c r="L72" s="3"/>
      <c r="N72" s="1"/>
      <c r="O72" s="1"/>
      <c r="P72" s="1"/>
    </row>
    <row r="73" spans="1:16" ht="15">
      <c r="A73" s="1"/>
      <c r="B73" s="3"/>
      <c r="C73" s="3"/>
      <c r="D73" s="3"/>
      <c r="E73" s="3"/>
      <c r="F73" s="3"/>
      <c r="G73" s="3"/>
      <c r="H73" s="3"/>
      <c r="I73" s="3"/>
      <c r="J73" s="3"/>
      <c r="K73" s="3"/>
      <c r="L73" s="3"/>
      <c r="N73" s="1"/>
      <c r="O73" s="1"/>
      <c r="P73" s="1"/>
    </row>
    <row r="74" spans="1:16" ht="15">
      <c r="A74" s="1"/>
      <c r="B74" s="3"/>
      <c r="C74" s="3"/>
      <c r="D74" s="3"/>
      <c r="E74" s="3"/>
      <c r="F74" s="3"/>
      <c r="G74" s="3"/>
      <c r="H74" s="3"/>
      <c r="I74" s="3"/>
      <c r="J74" s="3"/>
      <c r="K74" s="3"/>
      <c r="L74" s="3"/>
      <c r="N74" s="1"/>
      <c r="O74" s="1"/>
      <c r="P74" s="1"/>
    </row>
    <row r="75" spans="1:16" ht="15">
      <c r="A75" s="1"/>
      <c r="B75" s="3"/>
      <c r="C75" s="3"/>
      <c r="D75" s="3"/>
      <c r="E75" s="3"/>
      <c r="F75" s="3"/>
      <c r="G75" s="3"/>
      <c r="H75" s="3"/>
      <c r="I75" s="3"/>
      <c r="J75" s="3"/>
      <c r="K75" s="3"/>
      <c r="L75" s="3"/>
      <c r="N75" s="1"/>
      <c r="O75" s="1"/>
      <c r="P75" s="1"/>
    </row>
    <row r="76" spans="1:16" ht="15">
      <c r="A76" s="1"/>
      <c r="B76" s="3"/>
      <c r="C76" s="3"/>
      <c r="D76" s="3"/>
      <c r="E76" s="3"/>
      <c r="F76" s="3"/>
      <c r="G76" s="3"/>
      <c r="H76" s="3"/>
      <c r="I76" s="3"/>
      <c r="J76" s="3"/>
      <c r="K76" s="3"/>
      <c r="L76" s="3"/>
      <c r="N76" s="1"/>
      <c r="O76" s="1"/>
      <c r="P76" s="1"/>
    </row>
    <row r="77" spans="1:16" ht="15">
      <c r="A77" s="1"/>
      <c r="B77" s="26" t="s">
        <v>70</v>
      </c>
      <c r="C77" s="27"/>
      <c r="D77" s="27"/>
      <c r="E77" s="27"/>
      <c r="F77" s="27"/>
      <c r="G77" s="27"/>
      <c r="H77" s="27"/>
      <c r="I77" s="27"/>
      <c r="J77" s="27"/>
      <c r="K77" s="27"/>
      <c r="L77" s="27"/>
      <c r="M77" s="28"/>
      <c r="N77" s="28"/>
      <c r="O77" s="28"/>
      <c r="P77" s="28"/>
    </row>
    <row r="78" spans="1:16" ht="15">
      <c r="A78" s="1"/>
      <c r="B78" s="3"/>
      <c r="C78" s="3"/>
      <c r="D78" s="3"/>
      <c r="E78" s="3"/>
      <c r="F78" s="3"/>
      <c r="G78" s="3"/>
      <c r="H78" s="3"/>
      <c r="I78" s="3"/>
      <c r="J78" s="3"/>
      <c r="K78" s="3"/>
      <c r="L78" s="3"/>
      <c r="N78" s="1"/>
      <c r="O78" s="1"/>
      <c r="P78" s="1"/>
    </row>
    <row r="79" spans="1:16" ht="15">
      <c r="A79" s="1"/>
      <c r="B79" s="3"/>
      <c r="C79" s="3"/>
      <c r="D79" s="3"/>
      <c r="E79" s="3"/>
      <c r="F79" s="3"/>
      <c r="G79" s="3"/>
      <c r="H79" s="3"/>
      <c r="I79" s="3"/>
      <c r="J79" s="3"/>
      <c r="K79" s="3"/>
      <c r="L79" s="3"/>
      <c r="N79" s="1"/>
      <c r="O79" s="1"/>
      <c r="P79" s="1"/>
    </row>
    <row r="80" spans="1:16" ht="15">
      <c r="A80" s="1"/>
      <c r="B80" s="1"/>
      <c r="C80" s="1"/>
      <c r="D80" s="1"/>
      <c r="E80" s="1"/>
      <c r="F80" s="1"/>
      <c r="G80" s="40"/>
      <c r="H80" s="40"/>
      <c r="I80" s="40"/>
      <c r="J80" s="40"/>
      <c r="K80" s="40"/>
      <c r="L80" s="40"/>
      <c r="M80" s="40"/>
      <c r="N80" s="40"/>
      <c r="O80" s="40"/>
      <c r="P80" s="40"/>
    </row>
    <row r="81" spans="1:16" ht="15">
      <c r="A81" s="1"/>
      <c r="B81" s="26" t="s">
        <v>71</v>
      </c>
      <c r="C81" s="94"/>
      <c r="D81" s="94"/>
      <c r="E81" s="94"/>
      <c r="F81" s="94"/>
      <c r="G81" s="94"/>
      <c r="H81" s="94"/>
      <c r="I81" s="94"/>
      <c r="J81" s="94"/>
      <c r="K81" s="94"/>
      <c r="L81" s="94"/>
      <c r="M81" s="28"/>
      <c r="N81" s="28"/>
      <c r="O81" s="28"/>
      <c r="P81" s="28"/>
    </row>
    <row r="82" spans="1:16" ht="15">
      <c r="A82" s="1"/>
      <c r="B82" s="1"/>
      <c r="C82" s="1"/>
      <c r="D82" s="1"/>
      <c r="E82" s="1"/>
      <c r="F82" s="1"/>
      <c r="G82" s="1"/>
      <c r="H82" s="1"/>
      <c r="I82" s="1"/>
      <c r="J82" s="1"/>
      <c r="K82" s="1"/>
      <c r="L82" s="1"/>
      <c r="M82" s="1"/>
      <c r="N82" s="1"/>
      <c r="O82" s="1"/>
      <c r="P82" s="1"/>
    </row>
    <row r="83" spans="1:16" ht="15">
      <c r="A83" s="1"/>
      <c r="B83" s="1"/>
      <c r="C83" s="1"/>
      <c r="D83" s="1"/>
      <c r="E83" s="1"/>
      <c r="F83" s="1"/>
      <c r="G83" s="1"/>
      <c r="H83" s="1"/>
      <c r="I83" s="1"/>
      <c r="J83" s="1"/>
      <c r="K83" s="1"/>
      <c r="L83" s="1"/>
      <c r="M83" s="1"/>
      <c r="N83" s="1"/>
      <c r="O83" s="1"/>
      <c r="P83" s="1"/>
    </row>
    <row r="84" spans="1:16" ht="15">
      <c r="A84" s="1"/>
      <c r="B84" s="1"/>
      <c r="C84" s="1"/>
      <c r="D84" s="1"/>
      <c r="E84" s="1"/>
      <c r="F84" s="1"/>
      <c r="G84" s="1"/>
      <c r="H84" s="1"/>
      <c r="I84" s="1"/>
      <c r="J84" s="1"/>
      <c r="K84" s="1"/>
      <c r="L84" s="1"/>
      <c r="M84" s="1"/>
      <c r="N84" s="1"/>
      <c r="O84" s="1"/>
      <c r="P84" s="1"/>
    </row>
    <row r="85" spans="1:16" ht="15">
      <c r="A85" s="1"/>
      <c r="B85" s="1"/>
      <c r="C85" s="1"/>
      <c r="D85" s="1"/>
      <c r="E85" s="1"/>
      <c r="F85" s="1"/>
      <c r="G85" s="1"/>
      <c r="H85" s="1"/>
      <c r="I85" s="1"/>
      <c r="J85" s="1"/>
      <c r="K85" s="1"/>
      <c r="L85" s="1"/>
      <c r="M85" s="1"/>
      <c r="N85" s="1"/>
      <c r="O85" s="1"/>
      <c r="P85" s="1"/>
    </row>
    <row r="86" spans="1:20" ht="15">
      <c r="A86" s="1"/>
      <c r="B86" s="108"/>
      <c r="C86" s="97"/>
      <c r="D86" s="97"/>
      <c r="E86" s="97"/>
      <c r="F86" s="98"/>
      <c r="G86" s="99"/>
      <c r="H86" s="99"/>
      <c r="I86" s="99"/>
      <c r="J86" s="98"/>
      <c r="K86" s="100"/>
      <c r="L86" s="100"/>
      <c r="M86" s="1"/>
      <c r="N86" s="101"/>
      <c r="O86" s="101"/>
      <c r="P86" s="1"/>
      <c r="Q86" s="1"/>
      <c r="T86" s="1"/>
    </row>
    <row r="87" spans="1:20" ht="15">
      <c r="A87" s="1"/>
      <c r="B87" s="109" t="s">
        <v>72</v>
      </c>
      <c r="C87" s="97"/>
      <c r="D87" s="97"/>
      <c r="E87" s="97"/>
      <c r="F87" s="98"/>
      <c r="G87" s="99"/>
      <c r="H87" s="99"/>
      <c r="I87" s="99"/>
      <c r="J87" s="98"/>
      <c r="K87" s="100"/>
      <c r="L87" s="100"/>
      <c r="M87" s="1"/>
      <c r="N87" s="101"/>
      <c r="O87" s="101"/>
      <c r="P87" s="1"/>
      <c r="Q87" s="1"/>
      <c r="T87" s="1"/>
    </row>
    <row r="88" spans="1:18" ht="15.75" customHeight="1" thickBot="1">
      <c r="A88" s="1"/>
      <c r="B88" s="181" t="s">
        <v>77</v>
      </c>
      <c r="C88" s="182"/>
      <c r="D88" s="182"/>
      <c r="E88" s="182"/>
      <c r="F88" s="182"/>
      <c r="G88" s="182"/>
      <c r="H88" s="182"/>
      <c r="I88" s="182"/>
      <c r="J88" s="182"/>
      <c r="K88" s="182"/>
      <c r="L88" s="182"/>
      <c r="M88" s="33"/>
      <c r="N88" s="192" t="s">
        <v>78</v>
      </c>
      <c r="O88" s="192"/>
      <c r="P88" s="192"/>
      <c r="R88" s="61">
        <v>3</v>
      </c>
    </row>
    <row r="89" spans="1:18" ht="15" customHeight="1">
      <c r="A89" s="40"/>
      <c r="B89" s="41" t="s">
        <v>73</v>
      </c>
      <c r="C89" s="183" t="s">
        <v>65</v>
      </c>
      <c r="D89" s="184"/>
      <c r="E89" s="183" t="s">
        <v>74</v>
      </c>
      <c r="F89" s="184"/>
      <c r="G89" s="183" t="s">
        <v>8</v>
      </c>
      <c r="H89" s="184"/>
      <c r="I89" s="183" t="s">
        <v>75</v>
      </c>
      <c r="J89" s="184"/>
      <c r="K89" s="34" t="s">
        <v>76</v>
      </c>
      <c r="L89" s="34" t="s">
        <v>61</v>
      </c>
      <c r="M89" s="35" t="s">
        <v>0</v>
      </c>
      <c r="N89" s="192"/>
      <c r="O89" s="192"/>
      <c r="P89" s="192"/>
      <c r="Q89" s="48"/>
      <c r="R89" s="61">
        <v>1</v>
      </c>
    </row>
    <row r="90" spans="1:18" ht="18.75" customHeight="1">
      <c r="A90" s="40">
        <v>1</v>
      </c>
      <c r="B90" s="42"/>
      <c r="C90" s="180"/>
      <c r="D90" s="180"/>
      <c r="E90" s="180"/>
      <c r="F90" s="180"/>
      <c r="G90" s="180"/>
      <c r="H90" s="180"/>
      <c r="I90" s="180"/>
      <c r="J90" s="180"/>
      <c r="K90" s="43"/>
      <c r="L90" s="43"/>
      <c r="M90" s="44" t="s">
        <v>1</v>
      </c>
      <c r="N90" s="197"/>
      <c r="O90" s="198"/>
      <c r="P90" s="199"/>
      <c r="Q90" s="49" t="s">
        <v>16</v>
      </c>
      <c r="R90" s="61">
        <v>3</v>
      </c>
    </row>
    <row r="91" spans="1:18" ht="18.75" customHeight="1">
      <c r="A91" s="40">
        <f>A90+1</f>
        <v>2</v>
      </c>
      <c r="B91" s="42"/>
      <c r="C91" s="180"/>
      <c r="D91" s="180"/>
      <c r="E91" s="180"/>
      <c r="F91" s="180"/>
      <c r="G91" s="180"/>
      <c r="H91" s="180"/>
      <c r="I91" s="180"/>
      <c r="J91" s="180"/>
      <c r="K91" s="43"/>
      <c r="L91" s="43"/>
      <c r="M91" s="44" t="s">
        <v>2</v>
      </c>
      <c r="N91" s="197"/>
      <c r="O91" s="198"/>
      <c r="P91" s="199"/>
      <c r="Q91" s="50" t="s">
        <v>17</v>
      </c>
      <c r="R91" s="61">
        <v>1</v>
      </c>
    </row>
    <row r="92" spans="1:18" ht="18.75" customHeight="1">
      <c r="A92" s="40">
        <f aca="true" t="shared" si="0" ref="A92:A109">A91+1</f>
        <v>3</v>
      </c>
      <c r="B92" s="42"/>
      <c r="C92" s="180"/>
      <c r="D92" s="180"/>
      <c r="E92" s="180"/>
      <c r="F92" s="180"/>
      <c r="G92" s="180"/>
      <c r="H92" s="180"/>
      <c r="I92" s="180"/>
      <c r="J92" s="180"/>
      <c r="K92" s="43"/>
      <c r="L92" s="43"/>
      <c r="M92" s="44" t="s">
        <v>9</v>
      </c>
      <c r="N92" s="197"/>
      <c r="O92" s="198"/>
      <c r="P92" s="199"/>
      <c r="Q92" s="51" t="s">
        <v>10</v>
      </c>
      <c r="R92" s="61">
        <v>1</v>
      </c>
    </row>
    <row r="93" spans="1:18" ht="18.75" customHeight="1">
      <c r="A93" s="40">
        <f t="shared" si="0"/>
        <v>4</v>
      </c>
      <c r="B93" s="42"/>
      <c r="C93" s="180"/>
      <c r="D93" s="180"/>
      <c r="E93" s="180"/>
      <c r="F93" s="180"/>
      <c r="G93" s="180"/>
      <c r="H93" s="180"/>
      <c r="I93" s="180"/>
      <c r="J93" s="180"/>
      <c r="K93" s="43"/>
      <c r="L93" s="43"/>
      <c r="M93" s="44" t="s">
        <v>3</v>
      </c>
      <c r="N93" s="197"/>
      <c r="O93" s="198"/>
      <c r="P93" s="199"/>
      <c r="R93" s="61">
        <v>3</v>
      </c>
    </row>
    <row r="94" spans="1:18" ht="18.75" customHeight="1">
      <c r="A94" s="40">
        <f t="shared" si="0"/>
        <v>5</v>
      </c>
      <c r="B94" s="42"/>
      <c r="C94" s="180"/>
      <c r="D94" s="180"/>
      <c r="E94" s="180"/>
      <c r="F94" s="180"/>
      <c r="G94" s="180"/>
      <c r="H94" s="180"/>
      <c r="I94" s="180"/>
      <c r="J94" s="180"/>
      <c r="K94" s="43"/>
      <c r="L94" s="43"/>
      <c r="M94" s="44" t="s">
        <v>4</v>
      </c>
      <c r="N94" s="197"/>
      <c r="O94" s="198"/>
      <c r="P94" s="199"/>
      <c r="R94" s="61">
        <v>3</v>
      </c>
    </row>
    <row r="95" spans="1:18" ht="18.75" customHeight="1">
      <c r="A95" s="40">
        <f t="shared" si="0"/>
        <v>6</v>
      </c>
      <c r="B95" s="42"/>
      <c r="C95" s="180"/>
      <c r="D95" s="180"/>
      <c r="E95" s="180"/>
      <c r="F95" s="180"/>
      <c r="G95" s="180"/>
      <c r="H95" s="180"/>
      <c r="I95" s="180"/>
      <c r="J95" s="180"/>
      <c r="K95" s="43"/>
      <c r="L95" s="43"/>
      <c r="M95" s="44" t="s">
        <v>5</v>
      </c>
      <c r="N95" s="197"/>
      <c r="O95" s="198"/>
      <c r="P95" s="199"/>
      <c r="R95" s="61">
        <v>1</v>
      </c>
    </row>
    <row r="96" spans="1:18" ht="18.75" customHeight="1">
      <c r="A96" s="40">
        <f t="shared" si="0"/>
        <v>7</v>
      </c>
      <c r="B96" s="42"/>
      <c r="C96" s="180"/>
      <c r="D96" s="180"/>
      <c r="E96" s="180"/>
      <c r="F96" s="180"/>
      <c r="G96" s="180"/>
      <c r="H96" s="180"/>
      <c r="I96" s="180"/>
      <c r="J96" s="180"/>
      <c r="K96" s="43"/>
      <c r="L96" s="43"/>
      <c r="M96" s="45"/>
      <c r="N96" s="197"/>
      <c r="O96" s="198"/>
      <c r="P96" s="199"/>
      <c r="R96" s="61">
        <v>2</v>
      </c>
    </row>
    <row r="97" spans="1:18" ht="18.75" customHeight="1">
      <c r="A97" s="40">
        <f t="shared" si="0"/>
        <v>8</v>
      </c>
      <c r="B97" s="42"/>
      <c r="C97" s="180"/>
      <c r="D97" s="180"/>
      <c r="E97" s="180"/>
      <c r="F97" s="180"/>
      <c r="G97" s="180"/>
      <c r="H97" s="180"/>
      <c r="I97" s="180"/>
      <c r="J97" s="180"/>
      <c r="K97" s="43"/>
      <c r="L97" s="43"/>
      <c r="M97" s="45"/>
      <c r="N97" s="200"/>
      <c r="O97" s="201"/>
      <c r="P97" s="202"/>
      <c r="R97" s="61">
        <v>1</v>
      </c>
    </row>
    <row r="98" spans="1:18" ht="18.75" customHeight="1">
      <c r="A98" s="40">
        <f t="shared" si="0"/>
        <v>9</v>
      </c>
      <c r="B98" s="42"/>
      <c r="C98" s="180"/>
      <c r="D98" s="180"/>
      <c r="E98" s="180"/>
      <c r="F98" s="180"/>
      <c r="G98" s="180"/>
      <c r="H98" s="180"/>
      <c r="I98" s="180"/>
      <c r="J98" s="180"/>
      <c r="K98" s="43"/>
      <c r="L98" s="43"/>
      <c r="M98" s="45"/>
      <c r="N98" s="200"/>
      <c r="O98" s="201"/>
      <c r="P98" s="202"/>
      <c r="R98" s="61">
        <v>3</v>
      </c>
    </row>
    <row r="99" spans="1:18" ht="18.75" customHeight="1">
      <c r="A99" s="40">
        <f t="shared" si="0"/>
        <v>10</v>
      </c>
      <c r="B99" s="42"/>
      <c r="C99" s="180"/>
      <c r="D99" s="180"/>
      <c r="E99" s="180"/>
      <c r="F99" s="180"/>
      <c r="G99" s="180"/>
      <c r="H99" s="180"/>
      <c r="I99" s="180"/>
      <c r="J99" s="180"/>
      <c r="K99" s="43"/>
      <c r="L99" s="43"/>
      <c r="M99" s="45"/>
      <c r="N99" s="200"/>
      <c r="O99" s="201"/>
      <c r="P99" s="202"/>
      <c r="R99" s="61">
        <v>1</v>
      </c>
    </row>
    <row r="100" spans="1:18" ht="18.75" customHeight="1">
      <c r="A100" s="40">
        <f t="shared" si="0"/>
        <v>11</v>
      </c>
      <c r="B100" s="42"/>
      <c r="C100" s="180"/>
      <c r="D100" s="180"/>
      <c r="E100" s="180"/>
      <c r="F100" s="180"/>
      <c r="G100" s="180"/>
      <c r="H100" s="180"/>
      <c r="I100" s="180"/>
      <c r="J100" s="180"/>
      <c r="K100" s="43"/>
      <c r="L100" s="43"/>
      <c r="M100" s="45"/>
      <c r="N100" s="200"/>
      <c r="O100" s="201"/>
      <c r="P100" s="202"/>
      <c r="R100" s="61">
        <v>3</v>
      </c>
    </row>
    <row r="101" spans="1:18" ht="18.75" customHeight="1">
      <c r="A101" s="40">
        <f t="shared" si="0"/>
        <v>12</v>
      </c>
      <c r="B101" s="42"/>
      <c r="C101" s="180"/>
      <c r="D101" s="180"/>
      <c r="E101" s="180"/>
      <c r="F101" s="180"/>
      <c r="G101" s="180"/>
      <c r="H101" s="180"/>
      <c r="I101" s="180"/>
      <c r="J101" s="180"/>
      <c r="K101" s="43"/>
      <c r="L101" s="43"/>
      <c r="M101" s="45"/>
      <c r="N101" s="200"/>
      <c r="O101" s="201"/>
      <c r="P101" s="202"/>
      <c r="R101" s="61">
        <v>2</v>
      </c>
    </row>
    <row r="102" spans="1:18" ht="18.75" customHeight="1">
      <c r="A102" s="40">
        <f t="shared" si="0"/>
        <v>13</v>
      </c>
      <c r="B102" s="42"/>
      <c r="C102" s="180"/>
      <c r="D102" s="180"/>
      <c r="E102" s="180"/>
      <c r="F102" s="180"/>
      <c r="G102" s="180"/>
      <c r="H102" s="180"/>
      <c r="I102" s="180"/>
      <c r="J102" s="180"/>
      <c r="K102" s="43"/>
      <c r="L102" s="43"/>
      <c r="M102" s="45"/>
      <c r="N102" s="200"/>
      <c r="O102" s="201"/>
      <c r="P102" s="202"/>
      <c r="R102" s="61">
        <v>1</v>
      </c>
    </row>
    <row r="103" spans="1:18" ht="18.75" customHeight="1">
      <c r="A103" s="40">
        <f t="shared" si="0"/>
        <v>14</v>
      </c>
      <c r="B103" s="42"/>
      <c r="C103" s="180"/>
      <c r="D103" s="180"/>
      <c r="E103" s="180"/>
      <c r="F103" s="180"/>
      <c r="G103" s="180"/>
      <c r="H103" s="180"/>
      <c r="I103" s="180"/>
      <c r="J103" s="180"/>
      <c r="K103" s="43"/>
      <c r="L103" s="43"/>
      <c r="M103" s="45"/>
      <c r="N103" s="200"/>
      <c r="O103" s="201"/>
      <c r="P103" s="202"/>
      <c r="R103" s="61">
        <v>2</v>
      </c>
    </row>
    <row r="104" spans="1:18" ht="18.75" customHeight="1">
      <c r="A104" s="40">
        <f t="shared" si="0"/>
        <v>15</v>
      </c>
      <c r="B104" s="42"/>
      <c r="C104" s="180"/>
      <c r="D104" s="180"/>
      <c r="E104" s="180"/>
      <c r="F104" s="180"/>
      <c r="G104" s="180"/>
      <c r="H104" s="180"/>
      <c r="I104" s="180"/>
      <c r="J104" s="180"/>
      <c r="K104" s="46"/>
      <c r="L104" s="46"/>
      <c r="M104" s="45"/>
      <c r="N104" s="200"/>
      <c r="O104" s="201"/>
      <c r="P104" s="202"/>
      <c r="R104" s="61">
        <v>3</v>
      </c>
    </row>
    <row r="105" spans="1:18" ht="18.75" customHeight="1">
      <c r="A105" s="40">
        <f t="shared" si="0"/>
        <v>16</v>
      </c>
      <c r="B105" s="42"/>
      <c r="C105" s="180"/>
      <c r="D105" s="180"/>
      <c r="E105" s="180"/>
      <c r="F105" s="180"/>
      <c r="G105" s="180"/>
      <c r="H105" s="180"/>
      <c r="I105" s="180"/>
      <c r="J105" s="180"/>
      <c r="K105" s="46"/>
      <c r="L105" s="46"/>
      <c r="M105" s="45"/>
      <c r="N105" s="200"/>
      <c r="O105" s="201"/>
      <c r="P105" s="202"/>
      <c r="R105" s="61">
        <v>1</v>
      </c>
    </row>
    <row r="106" spans="1:18" ht="18.75" customHeight="1">
      <c r="A106" s="40">
        <f t="shared" si="0"/>
        <v>17</v>
      </c>
      <c r="B106" s="42"/>
      <c r="C106" s="180"/>
      <c r="D106" s="180"/>
      <c r="E106" s="180"/>
      <c r="F106" s="180"/>
      <c r="G106" s="180"/>
      <c r="H106" s="180"/>
      <c r="I106" s="180"/>
      <c r="J106" s="180"/>
      <c r="K106" s="43"/>
      <c r="L106" s="43"/>
      <c r="M106" s="45"/>
      <c r="N106" s="200"/>
      <c r="O106" s="201"/>
      <c r="P106" s="202"/>
      <c r="R106" s="61">
        <v>3</v>
      </c>
    </row>
    <row r="107" spans="1:18" ht="18.75" customHeight="1">
      <c r="A107" s="40">
        <f t="shared" si="0"/>
        <v>18</v>
      </c>
      <c r="B107" s="42"/>
      <c r="C107" s="180"/>
      <c r="D107" s="180"/>
      <c r="E107" s="180"/>
      <c r="F107" s="180"/>
      <c r="G107" s="180"/>
      <c r="H107" s="180"/>
      <c r="I107" s="180"/>
      <c r="J107" s="180"/>
      <c r="K107" s="43"/>
      <c r="L107" s="43"/>
      <c r="M107" s="45"/>
      <c r="N107" s="200"/>
      <c r="O107" s="201"/>
      <c r="P107" s="202"/>
      <c r="R107" s="61">
        <v>3</v>
      </c>
    </row>
    <row r="108" spans="1:16" ht="18.75" customHeight="1">
      <c r="A108" s="40">
        <f t="shared" si="0"/>
        <v>19</v>
      </c>
      <c r="B108" s="42"/>
      <c r="C108" s="180"/>
      <c r="D108" s="180"/>
      <c r="E108" s="180"/>
      <c r="F108" s="180"/>
      <c r="G108" s="180"/>
      <c r="H108" s="180"/>
      <c r="I108" s="180"/>
      <c r="J108" s="180"/>
      <c r="K108" s="43"/>
      <c r="L108" s="43"/>
      <c r="M108" s="45"/>
      <c r="N108" s="200"/>
      <c r="O108" s="201"/>
      <c r="P108" s="202"/>
    </row>
    <row r="109" spans="1:16" ht="18.75" customHeight="1">
      <c r="A109" s="40">
        <f t="shared" si="0"/>
        <v>20</v>
      </c>
      <c r="B109" s="47"/>
      <c r="C109" s="180"/>
      <c r="D109" s="180"/>
      <c r="E109" s="180"/>
      <c r="F109" s="180"/>
      <c r="G109" s="180"/>
      <c r="H109" s="180"/>
      <c r="I109" s="203"/>
      <c r="J109" s="203"/>
      <c r="K109" s="47"/>
      <c r="L109" s="47"/>
      <c r="M109" s="45"/>
      <c r="N109" s="200"/>
      <c r="O109" s="201"/>
      <c r="P109" s="202"/>
    </row>
    <row r="110" spans="1:16" ht="15">
      <c r="A110" s="1"/>
      <c r="B110" s="2"/>
      <c r="C110" s="60"/>
      <c r="D110" s="60"/>
      <c r="E110" s="2"/>
      <c r="F110" s="2"/>
      <c r="G110" s="2"/>
      <c r="H110" s="2"/>
      <c r="I110" s="2"/>
      <c r="J110" s="2"/>
      <c r="K110" s="2"/>
      <c r="L110" s="2"/>
      <c r="M110" s="2"/>
      <c r="N110" s="2"/>
      <c r="O110" s="2"/>
      <c r="P110" s="2"/>
    </row>
    <row r="111" spans="1:16" ht="15">
      <c r="A111" s="1"/>
      <c r="B111" s="1"/>
      <c r="C111" s="1"/>
      <c r="D111" s="1"/>
      <c r="E111" s="1"/>
      <c r="F111" s="1"/>
      <c r="G111" s="1"/>
      <c r="H111" s="1"/>
      <c r="I111" s="1"/>
      <c r="J111" s="1"/>
      <c r="K111" s="1"/>
      <c r="L111" s="1"/>
      <c r="M111" s="1"/>
      <c r="N111" s="1"/>
      <c r="O111" s="1"/>
      <c r="P111" s="1"/>
    </row>
    <row r="112" spans="1:16" ht="15">
      <c r="A112" s="1"/>
      <c r="B112" s="95" t="s">
        <v>79</v>
      </c>
      <c r="C112" s="96"/>
      <c r="D112" s="96"/>
      <c r="E112" s="96"/>
      <c r="F112" s="40"/>
      <c r="G112" s="1"/>
      <c r="H112" s="1"/>
      <c r="I112" s="1"/>
      <c r="J112" s="1"/>
      <c r="K112" s="1"/>
      <c r="L112" s="1"/>
      <c r="M112" s="1"/>
      <c r="N112" s="1"/>
      <c r="O112" s="1"/>
      <c r="P112" s="1"/>
    </row>
    <row r="113" spans="1:16" ht="15">
      <c r="A113" s="1"/>
      <c r="B113" s="95" t="s">
        <v>18</v>
      </c>
      <c r="C113" s="96"/>
      <c r="D113" s="96"/>
      <c r="E113" s="96"/>
      <c r="F113" s="40"/>
      <c r="G113" s="1"/>
      <c r="H113" s="1"/>
      <c r="I113" s="1"/>
      <c r="J113" s="1"/>
      <c r="K113" s="1"/>
      <c r="L113" s="1"/>
      <c r="M113" s="1"/>
      <c r="N113" s="1"/>
      <c r="O113" s="1"/>
      <c r="P113" s="1"/>
    </row>
    <row r="114" spans="1:16" ht="15">
      <c r="A114" s="1"/>
      <c r="B114" s="96" t="s">
        <v>19</v>
      </c>
      <c r="C114" s="96"/>
      <c r="D114" s="96"/>
      <c r="E114" s="96"/>
      <c r="F114" s="40"/>
      <c r="G114" s="1"/>
      <c r="H114" s="1"/>
      <c r="I114" s="1"/>
      <c r="J114" s="1"/>
      <c r="K114" s="1"/>
      <c r="L114" s="1"/>
      <c r="M114" s="1"/>
      <c r="N114" s="1"/>
      <c r="O114" s="1"/>
      <c r="P114" s="1"/>
    </row>
    <row r="115" spans="1:16" ht="15">
      <c r="A115" s="1"/>
      <c r="B115" s="1"/>
      <c r="C115" s="1"/>
      <c r="D115" s="1"/>
      <c r="E115" s="1"/>
      <c r="F115" s="1"/>
      <c r="G115" s="1"/>
      <c r="H115" s="1"/>
      <c r="I115" s="1"/>
      <c r="J115" s="1"/>
      <c r="K115" s="1"/>
      <c r="L115" s="1"/>
      <c r="M115" s="1"/>
      <c r="N115" s="1"/>
      <c r="O115" s="1"/>
      <c r="P115" s="1"/>
    </row>
    <row r="116" spans="1:16" ht="15">
      <c r="A116" s="1"/>
      <c r="B116" s="1"/>
      <c r="C116" s="1"/>
      <c r="D116" s="1"/>
      <c r="E116" s="1"/>
      <c r="F116" s="1"/>
      <c r="G116" s="1"/>
      <c r="H116" s="1"/>
      <c r="I116" s="1"/>
      <c r="J116" s="1"/>
      <c r="K116" s="1"/>
      <c r="L116" s="1"/>
      <c r="M116" s="1"/>
      <c r="N116" s="1"/>
      <c r="O116" s="1"/>
      <c r="P116" s="1"/>
    </row>
    <row r="117" spans="1:16" ht="15">
      <c r="A117" s="1"/>
      <c r="B117" s="1"/>
      <c r="C117" s="1"/>
      <c r="D117" s="1"/>
      <c r="E117" s="1"/>
      <c r="F117" s="1"/>
      <c r="G117" s="1"/>
      <c r="H117" s="1"/>
      <c r="I117" s="1"/>
      <c r="J117" s="1"/>
      <c r="K117" s="1"/>
      <c r="L117" s="1"/>
      <c r="M117" s="1"/>
      <c r="N117" s="1"/>
      <c r="O117" s="1"/>
      <c r="P117" s="1"/>
    </row>
    <row r="118" spans="1:17" ht="15">
      <c r="A118" s="1"/>
      <c r="B118" s="1"/>
      <c r="C118" s="1"/>
      <c r="D118" s="1"/>
      <c r="E118" s="1"/>
      <c r="F118" s="1"/>
      <c r="G118" s="1"/>
      <c r="H118" s="1"/>
      <c r="I118" s="1"/>
      <c r="J118" s="1"/>
      <c r="K118" s="1"/>
      <c r="L118" s="1"/>
      <c r="M118" s="1"/>
      <c r="N118" s="1"/>
      <c r="O118" s="1"/>
      <c r="P118" s="1"/>
      <c r="Q118" s="1"/>
    </row>
    <row r="119" spans="1:17" ht="15">
      <c r="A119" s="1"/>
      <c r="B119" s="1"/>
      <c r="C119" s="1"/>
      <c r="D119" s="1"/>
      <c r="E119" s="1"/>
      <c r="F119" s="1"/>
      <c r="G119" s="1"/>
      <c r="H119" s="1"/>
      <c r="I119" s="1"/>
      <c r="J119" s="1"/>
      <c r="K119" s="1"/>
      <c r="L119" s="1"/>
      <c r="M119" s="1"/>
      <c r="N119" s="1"/>
      <c r="O119" s="1"/>
      <c r="P119" s="1"/>
      <c r="Q119" s="1"/>
    </row>
    <row r="120" spans="1:17" ht="15">
      <c r="A120" s="1"/>
      <c r="B120" s="1"/>
      <c r="C120" s="1"/>
      <c r="D120" s="1"/>
      <c r="E120" s="1"/>
      <c r="F120" s="1"/>
      <c r="G120" s="1"/>
      <c r="H120" s="1"/>
      <c r="I120" s="1"/>
      <c r="J120" s="1"/>
      <c r="K120" s="1"/>
      <c r="L120" s="1"/>
      <c r="M120" s="1"/>
      <c r="N120" s="1"/>
      <c r="O120" s="1"/>
      <c r="P120" s="1"/>
      <c r="Q120" s="1"/>
    </row>
    <row r="121" spans="1:17" ht="15">
      <c r="A121" s="1"/>
      <c r="B121" s="1"/>
      <c r="C121" s="1"/>
      <c r="D121" s="1"/>
      <c r="E121" s="1"/>
      <c r="F121" s="1"/>
      <c r="G121" s="1"/>
      <c r="H121" s="1"/>
      <c r="I121" s="1"/>
      <c r="J121" s="1"/>
      <c r="K121" s="1"/>
      <c r="L121" s="1"/>
      <c r="M121" s="1"/>
      <c r="N121" s="1"/>
      <c r="O121" s="1"/>
      <c r="P121" s="1"/>
      <c r="Q121" s="1"/>
    </row>
    <row r="122" spans="1:17" ht="15">
      <c r="A122" s="1"/>
      <c r="B122" s="1"/>
      <c r="C122" s="1"/>
      <c r="D122" s="1"/>
      <c r="E122" s="1"/>
      <c r="F122" s="1"/>
      <c r="G122" s="1"/>
      <c r="H122" s="1"/>
      <c r="I122" s="1"/>
      <c r="J122" s="1"/>
      <c r="K122" s="1"/>
      <c r="L122" s="1"/>
      <c r="M122" s="1"/>
      <c r="N122" s="1"/>
      <c r="O122" s="1"/>
      <c r="P122" s="1"/>
      <c r="Q122" s="1"/>
    </row>
    <row r="123" spans="1:17" ht="15">
      <c r="A123" s="1"/>
      <c r="B123" s="1"/>
      <c r="C123" s="1"/>
      <c r="D123" s="1"/>
      <c r="E123" s="1"/>
      <c r="F123" s="1"/>
      <c r="G123" s="1"/>
      <c r="H123" s="1"/>
      <c r="I123" s="1"/>
      <c r="J123" s="1"/>
      <c r="K123" s="1"/>
      <c r="L123" s="1"/>
      <c r="M123" s="1"/>
      <c r="N123" s="1"/>
      <c r="O123" s="1"/>
      <c r="P123" s="1"/>
      <c r="Q123" s="1"/>
    </row>
    <row r="124" spans="1:17" ht="15">
      <c r="A124" s="1"/>
      <c r="B124" s="1"/>
      <c r="C124" s="1"/>
      <c r="D124" s="1"/>
      <c r="E124" s="1"/>
      <c r="F124" s="1"/>
      <c r="G124" s="1"/>
      <c r="H124" s="1"/>
      <c r="I124" s="1"/>
      <c r="J124" s="1"/>
      <c r="K124" s="1"/>
      <c r="L124" s="1"/>
      <c r="M124" s="1"/>
      <c r="N124" s="1"/>
      <c r="O124" s="1"/>
      <c r="P124" s="1"/>
      <c r="Q124" s="1"/>
    </row>
    <row r="125" spans="1:17" ht="15">
      <c r="A125" s="1"/>
      <c r="B125" s="1"/>
      <c r="C125" s="1"/>
      <c r="D125" s="1"/>
      <c r="E125" s="1"/>
      <c r="F125" s="1"/>
      <c r="G125" s="1"/>
      <c r="H125" s="1"/>
      <c r="I125" s="1"/>
      <c r="J125" s="1"/>
      <c r="K125" s="1"/>
      <c r="L125" s="1"/>
      <c r="M125" s="1"/>
      <c r="N125" s="1"/>
      <c r="O125" s="1"/>
      <c r="P125" s="1"/>
      <c r="Q125" s="1"/>
    </row>
    <row r="126" spans="1:17" ht="15">
      <c r="A126" s="1"/>
      <c r="B126" s="1"/>
      <c r="C126" s="1"/>
      <c r="D126" s="1"/>
      <c r="E126" s="1"/>
      <c r="F126" s="1"/>
      <c r="G126" s="1"/>
      <c r="H126" s="1"/>
      <c r="I126" s="1"/>
      <c r="J126" s="1"/>
      <c r="K126" s="1"/>
      <c r="L126" s="1"/>
      <c r="M126" s="1"/>
      <c r="N126" s="1"/>
      <c r="O126" s="1"/>
      <c r="P126" s="1"/>
      <c r="Q126" s="1"/>
    </row>
    <row r="127" spans="1:17" ht="15">
      <c r="A127" s="1"/>
      <c r="B127" s="1"/>
      <c r="C127" s="1"/>
      <c r="D127" s="1"/>
      <c r="E127" s="1"/>
      <c r="F127" s="1"/>
      <c r="G127" s="1"/>
      <c r="H127" s="1"/>
      <c r="I127" s="1"/>
      <c r="J127" s="1"/>
      <c r="K127" s="1"/>
      <c r="L127" s="1"/>
      <c r="M127" s="1"/>
      <c r="N127" s="1"/>
      <c r="O127" s="1"/>
      <c r="P127" s="1"/>
      <c r="Q127" s="1"/>
    </row>
    <row r="128" spans="1:17" ht="15">
      <c r="A128" s="1"/>
      <c r="B128" s="1"/>
      <c r="C128" s="1"/>
      <c r="D128" s="1"/>
      <c r="E128" s="1"/>
      <c r="F128" s="1"/>
      <c r="G128" s="1"/>
      <c r="H128" s="1"/>
      <c r="I128" s="1"/>
      <c r="J128" s="1"/>
      <c r="K128" s="1"/>
      <c r="L128" s="1"/>
      <c r="M128" s="1"/>
      <c r="N128" s="1"/>
      <c r="O128" s="1"/>
      <c r="P128" s="1"/>
      <c r="Q128" s="1"/>
    </row>
    <row r="129" spans="1:17" ht="15">
      <c r="A129" s="1"/>
      <c r="B129" s="1"/>
      <c r="C129" s="1"/>
      <c r="D129" s="1"/>
      <c r="E129" s="1"/>
      <c r="F129" s="1"/>
      <c r="G129" s="1"/>
      <c r="H129" s="1"/>
      <c r="I129" s="1"/>
      <c r="J129" s="1"/>
      <c r="K129" s="1"/>
      <c r="L129" s="1"/>
      <c r="M129" s="1"/>
      <c r="N129" s="1"/>
      <c r="O129" s="1"/>
      <c r="P129" s="1"/>
      <c r="Q129" s="1"/>
    </row>
    <row r="130" spans="1:17" ht="15">
      <c r="A130" s="1"/>
      <c r="B130" s="1"/>
      <c r="C130" s="1"/>
      <c r="D130" s="1"/>
      <c r="E130" s="1"/>
      <c r="F130" s="1"/>
      <c r="G130" s="1"/>
      <c r="H130" s="1"/>
      <c r="I130" s="1"/>
      <c r="J130" s="1"/>
      <c r="K130" s="1"/>
      <c r="L130" s="1"/>
      <c r="M130" s="1"/>
      <c r="N130" s="1"/>
      <c r="O130" s="1"/>
      <c r="P130" s="1"/>
      <c r="Q130" s="1"/>
    </row>
    <row r="131" spans="1:17" ht="15">
      <c r="A131" s="1"/>
      <c r="B131" s="1"/>
      <c r="C131" s="1"/>
      <c r="D131" s="1"/>
      <c r="E131" s="1"/>
      <c r="F131" s="1"/>
      <c r="G131" s="1"/>
      <c r="H131" s="1"/>
      <c r="I131" s="1"/>
      <c r="J131" s="1"/>
      <c r="K131" s="1"/>
      <c r="L131" s="1"/>
      <c r="M131" s="1"/>
      <c r="N131" s="1"/>
      <c r="O131" s="1"/>
      <c r="P131" s="1"/>
      <c r="Q131" s="1"/>
    </row>
    <row r="132" spans="1:17" ht="15">
      <c r="A132" s="1"/>
      <c r="B132" s="1"/>
      <c r="C132" s="1"/>
      <c r="D132" s="1"/>
      <c r="E132" s="1"/>
      <c r="F132" s="1"/>
      <c r="G132" s="1"/>
      <c r="H132" s="1"/>
      <c r="I132" s="1"/>
      <c r="J132" s="1"/>
      <c r="K132" s="1"/>
      <c r="L132" s="1"/>
      <c r="M132" s="1"/>
      <c r="N132" s="1"/>
      <c r="O132" s="1"/>
      <c r="P132" s="1"/>
      <c r="Q132" s="1"/>
    </row>
    <row r="133" spans="1:17" ht="15">
      <c r="A133" s="1"/>
      <c r="B133" s="1"/>
      <c r="C133" s="1"/>
      <c r="D133" s="1"/>
      <c r="E133" s="1"/>
      <c r="F133" s="1"/>
      <c r="G133" s="1"/>
      <c r="H133" s="1"/>
      <c r="I133" s="1"/>
      <c r="J133" s="1"/>
      <c r="K133" s="1"/>
      <c r="L133" s="1"/>
      <c r="M133" s="1"/>
      <c r="N133" s="1"/>
      <c r="O133" s="1"/>
      <c r="P133" s="1"/>
      <c r="Q133" s="1"/>
    </row>
    <row r="134" spans="1:17" ht="15">
      <c r="A134" s="1"/>
      <c r="B134" s="1"/>
      <c r="C134" s="1"/>
      <c r="D134" s="1"/>
      <c r="E134" s="1"/>
      <c r="F134" s="1"/>
      <c r="G134" s="1"/>
      <c r="H134" s="1"/>
      <c r="I134" s="1"/>
      <c r="J134" s="1"/>
      <c r="K134" s="1"/>
      <c r="L134" s="1"/>
      <c r="M134" s="1"/>
      <c r="N134" s="1"/>
      <c r="O134" s="1"/>
      <c r="P134" s="1"/>
      <c r="Q134" s="1"/>
    </row>
    <row r="135" spans="1:17" ht="15">
      <c r="A135" s="1"/>
      <c r="B135" s="1"/>
      <c r="C135" s="1"/>
      <c r="D135" s="1"/>
      <c r="E135" s="1"/>
      <c r="F135" s="1"/>
      <c r="G135" s="1"/>
      <c r="H135" s="1"/>
      <c r="I135" s="1"/>
      <c r="J135" s="1"/>
      <c r="K135" s="1"/>
      <c r="L135" s="1"/>
      <c r="M135" s="1"/>
      <c r="N135" s="1"/>
      <c r="O135" s="1"/>
      <c r="P135" s="1"/>
      <c r="Q135" s="1"/>
    </row>
    <row r="136" spans="1:17" ht="15">
      <c r="A136" s="1"/>
      <c r="B136" s="1"/>
      <c r="C136" s="1"/>
      <c r="D136" s="1"/>
      <c r="E136" s="1"/>
      <c r="F136" s="1"/>
      <c r="G136" s="1"/>
      <c r="H136" s="1"/>
      <c r="I136" s="1"/>
      <c r="J136" s="1"/>
      <c r="K136" s="1"/>
      <c r="L136" s="1"/>
      <c r="M136" s="1"/>
      <c r="N136" s="1"/>
      <c r="O136" s="1"/>
      <c r="P136" s="1"/>
      <c r="Q136" s="1"/>
    </row>
    <row r="137" spans="1:17" ht="15">
      <c r="A137" s="1"/>
      <c r="B137" s="1"/>
      <c r="C137" s="1"/>
      <c r="D137" s="1"/>
      <c r="E137" s="1"/>
      <c r="F137" s="1"/>
      <c r="G137" s="1"/>
      <c r="H137" s="1"/>
      <c r="I137" s="1"/>
      <c r="J137" s="1"/>
      <c r="K137" s="1"/>
      <c r="L137" s="1"/>
      <c r="M137" s="1"/>
      <c r="N137" s="1"/>
      <c r="O137" s="1"/>
      <c r="P137" s="1"/>
      <c r="Q137" s="1"/>
    </row>
    <row r="138" spans="1:17" ht="15">
      <c r="A138" s="1"/>
      <c r="B138" s="1"/>
      <c r="C138" s="1"/>
      <c r="D138" s="1"/>
      <c r="E138" s="1"/>
      <c r="F138" s="1"/>
      <c r="G138" s="1"/>
      <c r="H138" s="1"/>
      <c r="I138" s="1"/>
      <c r="J138" s="1"/>
      <c r="K138" s="1"/>
      <c r="L138" s="1"/>
      <c r="M138" s="1"/>
      <c r="N138" s="1"/>
      <c r="O138" s="1"/>
      <c r="P138" s="1"/>
      <c r="Q138" s="1"/>
    </row>
    <row r="139" spans="1:17" ht="15">
      <c r="A139" s="1"/>
      <c r="B139" s="1"/>
      <c r="C139" s="1"/>
      <c r="D139" s="1"/>
      <c r="E139" s="1"/>
      <c r="F139" s="1"/>
      <c r="G139" s="1"/>
      <c r="H139" s="1"/>
      <c r="I139" s="1"/>
      <c r="J139" s="1"/>
      <c r="K139" s="1"/>
      <c r="L139" s="1"/>
      <c r="M139" s="1"/>
      <c r="N139" s="1"/>
      <c r="O139" s="1"/>
      <c r="P139" s="1"/>
      <c r="Q139" s="1"/>
    </row>
    <row r="140" spans="1:17" ht="15">
      <c r="A140" s="1"/>
      <c r="B140" s="1"/>
      <c r="C140" s="1"/>
      <c r="D140" s="1"/>
      <c r="E140" s="1"/>
      <c r="F140" s="1"/>
      <c r="G140" s="1"/>
      <c r="H140" s="1"/>
      <c r="I140" s="1"/>
      <c r="J140" s="1"/>
      <c r="K140" s="1"/>
      <c r="L140" s="1"/>
      <c r="M140" s="1"/>
      <c r="N140" s="1"/>
      <c r="O140" s="1"/>
      <c r="P140" s="1"/>
      <c r="Q140" s="1"/>
    </row>
    <row r="141" spans="1:17" ht="15">
      <c r="A141" s="1"/>
      <c r="B141" s="1"/>
      <c r="C141" s="1"/>
      <c r="D141" s="1"/>
      <c r="E141" s="1"/>
      <c r="F141" s="1"/>
      <c r="G141" s="1"/>
      <c r="H141" s="1"/>
      <c r="I141" s="1"/>
      <c r="J141" s="1"/>
      <c r="K141" s="1"/>
      <c r="L141" s="1"/>
      <c r="M141" s="1"/>
      <c r="N141" s="1"/>
      <c r="O141" s="1"/>
      <c r="P141" s="1"/>
      <c r="Q141" s="1"/>
    </row>
    <row r="142" spans="1:17" ht="15">
      <c r="A142" s="1"/>
      <c r="B142" s="1"/>
      <c r="C142" s="1"/>
      <c r="D142" s="1"/>
      <c r="E142" s="1"/>
      <c r="F142" s="1"/>
      <c r="G142" s="1"/>
      <c r="H142" s="1"/>
      <c r="I142" s="1"/>
      <c r="J142" s="1"/>
      <c r="K142" s="1"/>
      <c r="L142" s="1"/>
      <c r="M142" s="1"/>
      <c r="N142" s="1"/>
      <c r="O142" s="1"/>
      <c r="P142" s="1"/>
      <c r="Q142" s="1"/>
    </row>
    <row r="143" spans="1:17" ht="15">
      <c r="A143" s="1"/>
      <c r="B143" s="1"/>
      <c r="C143" s="1"/>
      <c r="D143" s="1"/>
      <c r="E143" s="1"/>
      <c r="F143" s="1"/>
      <c r="G143" s="1"/>
      <c r="H143" s="1"/>
      <c r="I143" s="1"/>
      <c r="J143" s="1"/>
      <c r="K143" s="1"/>
      <c r="L143" s="1"/>
      <c r="M143" s="1"/>
      <c r="N143" s="1"/>
      <c r="O143" s="1"/>
      <c r="P143" s="1"/>
      <c r="Q143" s="1"/>
    </row>
    <row r="144" spans="1:17" ht="15">
      <c r="A144" s="1"/>
      <c r="B144" s="1"/>
      <c r="C144" s="1"/>
      <c r="D144" s="1"/>
      <c r="E144" s="1"/>
      <c r="F144" s="1"/>
      <c r="G144" s="1"/>
      <c r="H144" s="1"/>
      <c r="I144" s="1"/>
      <c r="J144" s="1"/>
      <c r="K144" s="1"/>
      <c r="L144" s="1"/>
      <c r="M144" s="1"/>
      <c r="N144" s="1"/>
      <c r="O144" s="1"/>
      <c r="P144" s="1"/>
      <c r="Q144" s="1"/>
    </row>
    <row r="145" spans="1:17" ht="15">
      <c r="A145" s="1"/>
      <c r="B145" s="1"/>
      <c r="C145" s="1"/>
      <c r="D145" s="1"/>
      <c r="E145" s="1"/>
      <c r="F145" s="1"/>
      <c r="G145" s="1"/>
      <c r="H145" s="1"/>
      <c r="I145" s="1"/>
      <c r="J145" s="1"/>
      <c r="K145" s="1"/>
      <c r="L145" s="1"/>
      <c r="M145" s="1"/>
      <c r="N145" s="1"/>
      <c r="O145" s="1"/>
      <c r="P145" s="1"/>
      <c r="Q145" s="1"/>
    </row>
    <row r="146" spans="1:17" ht="15">
      <c r="A146" s="1"/>
      <c r="B146" s="1"/>
      <c r="C146" s="1"/>
      <c r="D146" s="1"/>
      <c r="E146" s="1"/>
      <c r="F146" s="1"/>
      <c r="G146" s="1"/>
      <c r="H146" s="1"/>
      <c r="I146" s="1"/>
      <c r="J146" s="1"/>
      <c r="K146" s="1"/>
      <c r="L146" s="1"/>
      <c r="M146" s="1"/>
      <c r="N146" s="1"/>
      <c r="O146" s="1"/>
      <c r="P146" s="1"/>
      <c r="Q146" s="1"/>
    </row>
    <row r="147" spans="1:17" ht="15">
      <c r="A147" s="1"/>
      <c r="B147" s="1"/>
      <c r="C147" s="1"/>
      <c r="D147" s="1"/>
      <c r="E147" s="1"/>
      <c r="F147" s="1"/>
      <c r="G147" s="1"/>
      <c r="H147" s="1"/>
      <c r="I147" s="1"/>
      <c r="J147" s="1"/>
      <c r="K147" s="1"/>
      <c r="L147" s="1"/>
      <c r="M147" s="1"/>
      <c r="N147" s="1"/>
      <c r="O147" s="1"/>
      <c r="P147" s="1"/>
      <c r="Q147" s="1"/>
    </row>
    <row r="148" spans="1:17" ht="15">
      <c r="A148" s="1"/>
      <c r="B148" s="1"/>
      <c r="C148" s="1"/>
      <c r="D148" s="1"/>
      <c r="E148" s="1"/>
      <c r="F148" s="1"/>
      <c r="G148" s="1"/>
      <c r="H148" s="1"/>
      <c r="I148" s="1"/>
      <c r="J148" s="1"/>
      <c r="K148" s="1"/>
      <c r="L148" s="1"/>
      <c r="M148" s="1"/>
      <c r="N148" s="1"/>
      <c r="O148" s="1"/>
      <c r="P148" s="1"/>
      <c r="Q148" s="1"/>
    </row>
    <row r="149" spans="1:17" ht="15">
      <c r="A149" s="1"/>
      <c r="B149" s="1"/>
      <c r="C149" s="1"/>
      <c r="D149" s="1"/>
      <c r="E149" s="1"/>
      <c r="F149" s="1"/>
      <c r="G149" s="1"/>
      <c r="H149" s="1"/>
      <c r="I149" s="1"/>
      <c r="J149" s="1"/>
      <c r="K149" s="1"/>
      <c r="L149" s="1"/>
      <c r="M149" s="1"/>
      <c r="N149" s="1"/>
      <c r="O149" s="1"/>
      <c r="P149" s="1"/>
      <c r="Q149" s="1"/>
    </row>
    <row r="150" spans="1:17" ht="15">
      <c r="A150" s="1"/>
      <c r="B150" s="1"/>
      <c r="C150" s="1"/>
      <c r="D150" s="1"/>
      <c r="E150" s="1"/>
      <c r="F150" s="1"/>
      <c r="G150" s="1"/>
      <c r="H150" s="1"/>
      <c r="I150" s="1"/>
      <c r="J150" s="1"/>
      <c r="K150" s="1"/>
      <c r="L150" s="1"/>
      <c r="M150" s="1"/>
      <c r="N150" s="1"/>
      <c r="O150" s="1"/>
      <c r="P150" s="1"/>
      <c r="Q150" s="1"/>
    </row>
    <row r="151" spans="1:17" ht="15">
      <c r="A151" s="1"/>
      <c r="B151" s="1"/>
      <c r="C151" s="1"/>
      <c r="D151" s="1"/>
      <c r="E151" s="1"/>
      <c r="F151" s="1"/>
      <c r="G151" s="1"/>
      <c r="H151" s="1"/>
      <c r="I151" s="1"/>
      <c r="J151" s="1"/>
      <c r="K151" s="1"/>
      <c r="L151" s="1"/>
      <c r="M151" s="1"/>
      <c r="N151" s="1"/>
      <c r="O151" s="1"/>
      <c r="P151" s="1"/>
      <c r="Q151" s="1"/>
    </row>
    <row r="152" spans="1:17" ht="15">
      <c r="A152" s="1"/>
      <c r="B152" s="1"/>
      <c r="C152" s="1"/>
      <c r="D152" s="1"/>
      <c r="E152" s="1"/>
      <c r="F152" s="1"/>
      <c r="G152" s="1"/>
      <c r="H152" s="1"/>
      <c r="I152" s="1"/>
      <c r="J152" s="1"/>
      <c r="K152" s="1"/>
      <c r="L152" s="1"/>
      <c r="M152" s="1"/>
      <c r="N152" s="1"/>
      <c r="O152" s="1"/>
      <c r="P152" s="1"/>
      <c r="Q152" s="1"/>
    </row>
  </sheetData>
  <mergeCells count="182">
    <mergeCell ref="N90:P90"/>
    <mergeCell ref="N2:Q2"/>
    <mergeCell ref="N1:Q1"/>
    <mergeCell ref="C3:L3"/>
    <mergeCell ref="C4:L4"/>
    <mergeCell ref="C5:L5"/>
    <mergeCell ref="O10:P10"/>
    <mergeCell ref="O9:P9"/>
    <mergeCell ref="L50:P50"/>
    <mergeCell ref="J51:K51"/>
    <mergeCell ref="L51:P51"/>
    <mergeCell ref="B26:C26"/>
    <mergeCell ref="E27:F27"/>
    <mergeCell ref="H27:I27"/>
    <mergeCell ref="B32:B33"/>
    <mergeCell ref="K32:K33"/>
    <mergeCell ref="L32:L33"/>
    <mergeCell ref="P32:P33"/>
    <mergeCell ref="N32:O33"/>
    <mergeCell ref="B17:C17"/>
    <mergeCell ref="N31:O31"/>
    <mergeCell ref="B7:P7"/>
    <mergeCell ref="K27:L27"/>
    <mergeCell ref="O11:P11"/>
    <mergeCell ref="C107:D107"/>
    <mergeCell ref="E107:F107"/>
    <mergeCell ref="G107:H107"/>
    <mergeCell ref="I107:J107"/>
    <mergeCell ref="N107:P107"/>
    <mergeCell ref="C106:D106"/>
    <mergeCell ref="E106:F106"/>
    <mergeCell ref="G106:H106"/>
    <mergeCell ref="I106:J106"/>
    <mergeCell ref="N106:P106"/>
    <mergeCell ref="I105:J105"/>
    <mergeCell ref="N105:P105"/>
    <mergeCell ref="C104:D104"/>
    <mergeCell ref="E104:F104"/>
    <mergeCell ref="G104:H104"/>
    <mergeCell ref="I104:J104"/>
    <mergeCell ref="N104:P104"/>
    <mergeCell ref="C103:D103"/>
    <mergeCell ref="E103:F103"/>
    <mergeCell ref="G103:H103"/>
    <mergeCell ref="I103:J103"/>
    <mergeCell ref="N103:P103"/>
    <mergeCell ref="C105:D105"/>
    <mergeCell ref="C109:D109"/>
    <mergeCell ref="E109:F109"/>
    <mergeCell ref="G109:H109"/>
    <mergeCell ref="I109:J109"/>
    <mergeCell ref="N109:P109"/>
    <mergeCell ref="C108:D108"/>
    <mergeCell ref="E108:F108"/>
    <mergeCell ref="G108:H108"/>
    <mergeCell ref="I108:J108"/>
    <mergeCell ref="N108:P108"/>
    <mergeCell ref="E105:F105"/>
    <mergeCell ref="G105:H105"/>
    <mergeCell ref="C102:D102"/>
    <mergeCell ref="E102:F102"/>
    <mergeCell ref="G102:H102"/>
    <mergeCell ref="I102:J102"/>
    <mergeCell ref="N102:P102"/>
    <mergeCell ref="C101:D101"/>
    <mergeCell ref="E101:F101"/>
    <mergeCell ref="G101:H101"/>
    <mergeCell ref="I101:J101"/>
    <mergeCell ref="N101:P101"/>
    <mergeCell ref="C100:D100"/>
    <mergeCell ref="E100:F100"/>
    <mergeCell ref="G100:H100"/>
    <mergeCell ref="I100:J100"/>
    <mergeCell ref="N100:P100"/>
    <mergeCell ref="C99:D99"/>
    <mergeCell ref="E99:F99"/>
    <mergeCell ref="G99:H99"/>
    <mergeCell ref="I99:J99"/>
    <mergeCell ref="N99:P99"/>
    <mergeCell ref="C98:D98"/>
    <mergeCell ref="E98:F98"/>
    <mergeCell ref="G98:H98"/>
    <mergeCell ref="I98:J98"/>
    <mergeCell ref="N98:P98"/>
    <mergeCell ref="C97:D97"/>
    <mergeCell ref="E97:F97"/>
    <mergeCell ref="G97:H97"/>
    <mergeCell ref="I97:J97"/>
    <mergeCell ref="N97:P97"/>
    <mergeCell ref="C96:D96"/>
    <mergeCell ref="E96:F96"/>
    <mergeCell ref="G96:H96"/>
    <mergeCell ref="I96:J96"/>
    <mergeCell ref="N96:P96"/>
    <mergeCell ref="C95:D95"/>
    <mergeCell ref="E95:F95"/>
    <mergeCell ref="G95:H95"/>
    <mergeCell ref="I95:J95"/>
    <mergeCell ref="N95:P95"/>
    <mergeCell ref="C94:D94"/>
    <mergeCell ref="E94:F94"/>
    <mergeCell ref="G94:H94"/>
    <mergeCell ref="I94:J94"/>
    <mergeCell ref="N94:P94"/>
    <mergeCell ref="C93:D93"/>
    <mergeCell ref="E93:F93"/>
    <mergeCell ref="G93:H93"/>
    <mergeCell ref="I93:J93"/>
    <mergeCell ref="N93:P93"/>
    <mergeCell ref="C92:D92"/>
    <mergeCell ref="E92:F92"/>
    <mergeCell ref="G92:H92"/>
    <mergeCell ref="I92:J92"/>
    <mergeCell ref="N92:P92"/>
    <mergeCell ref="C91:D91"/>
    <mergeCell ref="E91:F91"/>
    <mergeCell ref="G91:H91"/>
    <mergeCell ref="I91:J91"/>
    <mergeCell ref="N91:P91"/>
    <mergeCell ref="B60:L60"/>
    <mergeCell ref="B48:P48"/>
    <mergeCell ref="C49:E49"/>
    <mergeCell ref="G49:I49"/>
    <mergeCell ref="C53:E53"/>
    <mergeCell ref="G53:I53"/>
    <mergeCell ref="N88:P89"/>
    <mergeCell ref="N53:O53"/>
    <mergeCell ref="N55:O55"/>
    <mergeCell ref="C90:D90"/>
    <mergeCell ref="E90:F90"/>
    <mergeCell ref="G90:H90"/>
    <mergeCell ref="I90:J90"/>
    <mergeCell ref="B88:L88"/>
    <mergeCell ref="C89:D89"/>
    <mergeCell ref="E89:F89"/>
    <mergeCell ref="G89:H89"/>
    <mergeCell ref="I89:J89"/>
    <mergeCell ref="B54:L54"/>
    <mergeCell ref="C55:E55"/>
    <mergeCell ref="G55:I55"/>
    <mergeCell ref="C50:E50"/>
    <mergeCell ref="G50:I50"/>
    <mergeCell ref="C51:E51"/>
    <mergeCell ref="G51:I51"/>
    <mergeCell ref="K38:L38"/>
    <mergeCell ref="P34:P35"/>
    <mergeCell ref="B36:B37"/>
    <mergeCell ref="K36:K37"/>
    <mergeCell ref="L36:L37"/>
    <mergeCell ref="P36:P37"/>
    <mergeCell ref="N34:O35"/>
    <mergeCell ref="N36:O37"/>
    <mergeCell ref="B34:B35"/>
    <mergeCell ref="K34:K35"/>
    <mergeCell ref="L34:L35"/>
    <mergeCell ref="N38:O38"/>
    <mergeCell ref="J50:K50"/>
    <mergeCell ref="J49:K49"/>
    <mergeCell ref="L49:P49"/>
    <mergeCell ref="J53:K53"/>
    <mergeCell ref="B43:P43"/>
    <mergeCell ref="B18:C18"/>
    <mergeCell ref="E15:F15"/>
    <mergeCell ref="H15:I15"/>
    <mergeCell ref="K15:L15"/>
    <mergeCell ref="B16:C16"/>
    <mergeCell ref="B25:C25"/>
    <mergeCell ref="B41:P41"/>
    <mergeCell ref="I31:J31"/>
    <mergeCell ref="I32:J33"/>
    <mergeCell ref="I34:J35"/>
    <mergeCell ref="I36:J37"/>
    <mergeCell ref="C32:H33"/>
    <mergeCell ref="C34:H35"/>
    <mergeCell ref="C36:H37"/>
    <mergeCell ref="B19:C19"/>
    <mergeCell ref="B21:C21"/>
    <mergeCell ref="B20:C20"/>
    <mergeCell ref="B22:C22"/>
    <mergeCell ref="B23:C23"/>
    <mergeCell ref="B24:C24"/>
    <mergeCell ref="B14:C15"/>
  </mergeCells>
  <printOptions/>
  <pageMargins left="0.2362204724409449" right="0.03937007874015748" top="0.1968503937007874" bottom="0.1968503937007874" header="0.1968503937007874" footer="0.11811023622047245"/>
  <pageSetup horizontalDpi="600" verticalDpi="600" orientation="landscape" scale="7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Administracion</dc:creator>
  <cp:keywords/>
  <dc:description/>
  <cp:lastModifiedBy>Usuario de Microsoft Office</cp:lastModifiedBy>
  <cp:lastPrinted>2017-03-23T15:40:23Z</cp:lastPrinted>
  <dcterms:created xsi:type="dcterms:W3CDTF">2015-02-16T19:48:24Z</dcterms:created>
  <dcterms:modified xsi:type="dcterms:W3CDTF">2017-06-09T21:43:39Z</dcterms:modified>
  <cp:category/>
  <cp:version/>
  <cp:contentType/>
  <cp:contentStatus/>
</cp:coreProperties>
</file>